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aten\05_Projekte\01_Steigerung der Energieeffizienz\06_Industrie &amp; Gewerbe\04_Öffentlichkeitsarbeit\Broschüren\HandlungshilfeIntegriertes Energiemanagement\Abgabe Mai+März\Paket 2\"/>
    </mc:Choice>
  </mc:AlternateContent>
  <bookViews>
    <workbookView xWindow="0" yWindow="0" windowWidth="25200" windowHeight="10245"/>
  </bookViews>
  <sheets>
    <sheet name=" Integrierte R_C-Analyse" sheetId="1" r:id="rId1"/>
  </sheets>
  <externalReferences>
    <externalReference r:id="rId2"/>
  </externalReferences>
  <definedNames>
    <definedName name="Ausgewählter_Zeitraum">[1]Projekt!$Q$3</definedName>
    <definedName name="_xlnm.Print_Area" localSheetId="0">' Integrierte R_C-Analyse'!$A$1:$Q$13</definedName>
    <definedName name="Ist">(ZeitraumInIst*([1]Projekt!$E1&gt;0))*ZeitraumInPlanenung</definedName>
    <definedName name="IstUnter">ZeitraumInIst*([1]Projekt!$E1&gt;0)</definedName>
    <definedName name="Planen">ZeitraumInPlanenung*([1]Projekt!$C1&gt;0)</definedName>
    <definedName name="ProzentAbgeschlossen">ProzentAbgeschlossenUnter*ZeitraumInPlanenung</definedName>
    <definedName name="ProzentAbgeschlossenUnter">([1]Projekt!A$8=MEDIAN([1]Projekt!A$8,[1]Projekt!$E1,[1]Projekt!$E1+[1]Projekt!$F1)*([1]Projekt!$E1&gt;0))*(([1]Projekt!A$8&lt;(INT([1]Projekt!$E1+[1]Projekt!$F1*[1]Projekt!$G1)))+([1]Projekt!A$8=[1]Projekt!$E1))*([1]Projekt!$G1&gt;0)</definedName>
    <definedName name="ZeitraumInIst">[1]Projekt!A$8=MEDIAN([1]Projekt!A$8,[1]Projekt!$E1,[1]Projekt!$E1+[1]Projekt!$F1-1)</definedName>
    <definedName name="ZeitraumInPlanenung">[1]Projekt!A$8=MEDIAN([1]Projekt!A$8,[1]Projekt!$C1,[1]Projekt!$C1+[1]Projekt!$D1-1)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L10" i="1"/>
  <c r="L9" i="1"/>
  <c r="L8" i="1"/>
  <c r="L7" i="1"/>
  <c r="L6" i="1"/>
</calcChain>
</file>

<file path=xl/sharedStrings.xml><?xml version="1.0" encoding="utf-8"?>
<sst xmlns="http://schemas.openxmlformats.org/spreadsheetml/2006/main" count="75" uniqueCount="66">
  <si>
    <t>Formblatt: Integrierte Risiko- und Chancenanalyse</t>
  </si>
  <si>
    <t>Bewertung Risiken</t>
  </si>
  <si>
    <t>Maßnahmen</t>
  </si>
  <si>
    <t>ID</t>
  </si>
  <si>
    <t>Risiko / Chance?</t>
  </si>
  <si>
    <t>Art Risiko / Chance</t>
  </si>
  <si>
    <t>interessierte Partei</t>
  </si>
  <si>
    <t>Managementsystem</t>
  </si>
  <si>
    <t>Ursachen</t>
  </si>
  <si>
    <t>Eintritts-wahrscheinlichkeit</t>
  </si>
  <si>
    <t>Begründung EW</t>
  </si>
  <si>
    <t>SH</t>
  </si>
  <si>
    <t>Begründung SH</t>
  </si>
  <si>
    <t>Handlungsspielraum Firma xy (Bewältigung)</t>
  </si>
  <si>
    <t>Ergebnis Risikozahl</t>
  </si>
  <si>
    <t>Termin der Maßnahmenumsetzung</t>
  </si>
  <si>
    <t>Status</t>
  </si>
  <si>
    <t>Kosten der Maßnahmen</t>
  </si>
  <si>
    <t>abschließende Bewertung der Maßnahme</t>
  </si>
  <si>
    <t>Entwicklung neuer Geschäftsmodelle</t>
  </si>
  <si>
    <t>Chance allgemein</t>
  </si>
  <si>
    <t>Kunde, Mitarbeiter*innen, Holding</t>
  </si>
  <si>
    <t>Allgemein</t>
  </si>
  <si>
    <t>Eine effiziente klimaschonende Ausrichtung kann neue Produkte und Geschäftsmodelle hervor bringen</t>
  </si>
  <si>
    <t>Auslastung an Kapazitätsgrenze</t>
  </si>
  <si>
    <t>Aktuell sehr gering, da andere Produkte und Geschäftsmodelle gut laufen</t>
  </si>
  <si>
    <t>Forschung mit einbeziehen</t>
  </si>
  <si>
    <t>beschädigung von Maschienen oder Gebäuden</t>
  </si>
  <si>
    <t>ökon. Risiko</t>
  </si>
  <si>
    <t>Holding, 
Mitarbeiter*innen</t>
  </si>
  <si>
    <t>KliMS</t>
  </si>
  <si>
    <t>Sturm, Hochwasser, Unwetter</t>
  </si>
  <si>
    <t>Steigende Umwetterereignisse durch den Klimawandel</t>
  </si>
  <si>
    <t>Das Ausmaß der Schädigungen ist schwer abzuschätzen, kann aber verherend sein</t>
  </si>
  <si>
    <t>Versicherungen und Hochwasserschutz prüfen</t>
  </si>
  <si>
    <t>Versicherungsschutz wurde erhöht</t>
  </si>
  <si>
    <t>Errichtung einer PV Anlage</t>
  </si>
  <si>
    <t>Energielieferant, Holding, Kunde</t>
  </si>
  <si>
    <t>EnMS</t>
  </si>
  <si>
    <t>Änderung der Energieart auf öko Strom</t>
  </si>
  <si>
    <t>Einsparung Strom</t>
  </si>
  <si>
    <t>Strompreise steigen weiter</t>
  </si>
  <si>
    <t>Projektplan ausarbeiten/ Errichtung einer PV Anlage auf dem Firmengelände</t>
  </si>
  <si>
    <t>711.000€/a statt 755.000€/a</t>
  </si>
  <si>
    <t>Gespräche mit der Stadt haben stattgefunden, Angebot der ENSO vorhanden</t>
  </si>
  <si>
    <t>erhöhte Nachfrage nach emissionsarmen Textilprodukten</t>
  </si>
  <si>
    <t>strat. Risiko</t>
  </si>
  <si>
    <t>Kunden</t>
  </si>
  <si>
    <t>CO2-Obergrenze für Produkte</t>
  </si>
  <si>
    <t xml:space="preserve">erste und regelmäßige Anfragen </t>
  </si>
  <si>
    <t>Möglicher Verkaufsausfall bei nicht Einhaltung der Obergrenze</t>
  </si>
  <si>
    <t>Teilnahme am Projekt KMU Klima Deal, Einführung eines Klimamanagementsystems</t>
  </si>
  <si>
    <t>2021-2024</t>
  </si>
  <si>
    <t>Workshops mit AL durchgeführt, seit April 2021 werden Gespräche geführt</t>
  </si>
  <si>
    <t>Krieg in der Ukraine - Steigerung der Energiepreise nicht absehbar</t>
  </si>
  <si>
    <t>politisches Risiko</t>
  </si>
  <si>
    <t>internationale Konflikte</t>
  </si>
  <si>
    <t>hohes Potential möglich, Preissteigerung ist schon spürbar</t>
  </si>
  <si>
    <t>Steigende Energiepreise, Kunden können sich Produkte nicht mehr leisten</t>
  </si>
  <si>
    <t>Kosten einsparen, Ressourcen effizient nutzen</t>
  </si>
  <si>
    <t>laufend</t>
  </si>
  <si>
    <t>Erhöhte Betriebskosten</t>
  </si>
  <si>
    <t>Holding, Kunde</t>
  </si>
  <si>
    <t>höhere Compliance-Kosten, höhere Versicherungsprämien, höhere Energie- und Rohstoffkosten</t>
  </si>
  <si>
    <t>Preissteigerungen sind spürbar und treten immer häufiger auf</t>
  </si>
  <si>
    <t>höhere Kosten mindern die Gewinnmarge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</si>
</sst>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C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Protection="1"/>
    <xf numFmtId="0" fontId="1" fillId="2" borderId="0" xfId="0" applyFont="1" applyFill="1" applyProtection="1"/>
    <xf numFmtId="0" fontId="0" fillId="2" borderId="0" xfId="0" applyFill="1" applyAlignment="1" applyProtection="1">
      <alignment horizontal="center"/>
    </xf>
    <xf numFmtId="0" fontId="0" fillId="2" borderId="0" xfId="0" applyFill="1" applyProtection="1"/>
    <xf numFmtId="0" fontId="2" fillId="2" borderId="0" xfId="0" applyFont="1" applyFill="1" applyProtection="1"/>
    <xf numFmtId="0" fontId="0" fillId="0" borderId="0" xfId="0" applyFill="1" applyProtection="1"/>
    <xf numFmtId="0" fontId="0" fillId="0" borderId="0" xfId="0" applyFill="1" applyAlignment="1" applyProtection="1">
      <alignment horizontal="center"/>
    </xf>
    <xf numFmtId="14" fontId="0" fillId="0" borderId="0" xfId="0" applyNumberFormat="1" applyFill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4" borderId="4" xfId="0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0" fillId="0" borderId="8" xfId="0" applyNumberForma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/>
    </xf>
    <xf numFmtId="0" fontId="0" fillId="0" borderId="5" xfId="0" applyNumberForma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17" fontId="0" fillId="0" borderId="5" xfId="0" applyNumberFormat="1" applyBorder="1" applyAlignment="1" applyProtection="1">
      <alignment horizontal="center" vertical="center"/>
    </xf>
    <xf numFmtId="164" fontId="0" fillId="0" borderId="5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5" borderId="5" xfId="0" applyFill="1" applyBorder="1" applyAlignment="1" applyProtection="1">
      <alignment horizontal="center" vertical="center"/>
    </xf>
    <xf numFmtId="0" fontId="0" fillId="5" borderId="5" xfId="0" applyNumberFormat="1" applyFill="1" applyBorder="1" applyAlignment="1" applyProtection="1">
      <alignment horizontal="center" vertical="center" wrapText="1"/>
    </xf>
    <xf numFmtId="0" fontId="0" fillId="5" borderId="5" xfId="0" applyFill="1" applyBorder="1" applyAlignment="1" applyProtection="1">
      <alignment horizontal="center" vertical="center" wrapText="1"/>
    </xf>
    <xf numFmtId="17" fontId="0" fillId="5" borderId="5" xfId="0" applyNumberFormat="1" applyFill="1" applyBorder="1" applyAlignment="1" applyProtection="1">
      <alignment horizontal="center" vertical="center" wrapText="1"/>
    </xf>
    <xf numFmtId="6" fontId="0" fillId="5" borderId="5" xfId="0" applyNumberFormat="1" applyFill="1" applyBorder="1" applyAlignment="1" applyProtection="1">
      <alignment horizontal="center" vertical="center" wrapText="1"/>
    </xf>
    <xf numFmtId="0" fontId="0" fillId="5" borderId="5" xfId="0" applyNumberFormat="1" applyFill="1" applyBorder="1" applyAlignment="1" applyProtection="1">
      <alignment horizontal="center" vertical="center"/>
    </xf>
    <xf numFmtId="3" fontId="0" fillId="5" borderId="5" xfId="0" applyNumberFormat="1" applyFill="1" applyBorder="1" applyAlignment="1" applyProtection="1">
      <alignment horizontal="center" vertical="center" wrapText="1"/>
    </xf>
    <xf numFmtId="3" fontId="0" fillId="5" borderId="5" xfId="0" applyNumberForma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wrapText="1"/>
    </xf>
  </cellXfs>
  <cellStyles count="1">
    <cellStyle name="Standard" xfId="0" builtinId="0"/>
  </cellStyles>
  <dxfs count="48"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alignment horizontal="center" vertical="center" textRotation="0" wrapText="1" indent="0" justifyLastLine="0" shrinkToFit="0" readingOrder="0"/>
      <protection locked="1" hidden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  <protection locked="1" hidden="0"/>
    </dxf>
    <dxf>
      <alignment horizontal="center" vertical="center" textRotation="0" wrapText="0" indent="0" justifyLastLine="0" shrinkToFit="0" readingOrder="0"/>
      <protection locked="1" hidden="0"/>
    </dxf>
    <dxf>
      <border>
        <bottom style="medium">
          <color rgb="FFC00000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protection locked="1" hidden="0"/>
    </dxf>
    <dxf>
      <font>
        <b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protection locked="1" hidden="0"/>
    </dxf>
    <dxf>
      <fill>
        <patternFill patternType="darkUp">
          <fgColor theme="0" tint="-0.34998626667073579"/>
          <bgColor theme="6"/>
        </patternFill>
      </fill>
    </dxf>
    <dxf>
      <fill>
        <patternFill patternType="darkUp">
          <fgColor theme="0" tint="-0.24994659260841701"/>
          <bgColor rgb="FFFDFB9D"/>
        </patternFill>
      </fill>
    </dxf>
    <dxf>
      <fill>
        <patternFill patternType="darkUp">
          <fgColor theme="0" tint="-0.24994659260841701"/>
          <bgColor theme="9" tint="0.59996337778862885"/>
        </patternFill>
      </fill>
    </dxf>
    <dxf>
      <fill>
        <patternFill patternType="darkUp">
          <fgColor theme="0" tint="-0.24994659260841701"/>
          <bgColor theme="9"/>
        </patternFill>
      </fill>
    </dxf>
    <dxf>
      <fill>
        <patternFill patternType="lightUp">
          <fgColor theme="9" tint="-0.24994659260841701"/>
          <bgColor theme="9"/>
        </patternFill>
      </fill>
    </dxf>
    <dxf>
      <fill>
        <patternFill patternType="lightUp">
          <fgColor theme="0" tint="-0.499984740745262"/>
          <bgColor theme="0" tint="-0.24994659260841701"/>
        </patternFill>
      </fill>
    </dxf>
    <dxf>
      <fill>
        <patternFill patternType="lightUp">
          <fgColor rgb="FFF2A408"/>
          <bgColor rgb="FFFBD95B"/>
        </patternFill>
      </fill>
    </dxf>
    <dxf>
      <fill>
        <patternFill>
          <bgColor theme="0" tint="-4.9989318521683403E-2"/>
        </patternFill>
      </fill>
    </dxf>
    <dxf>
      <border diagonalUp="0" diagonalDown="0">
        <left/>
        <right/>
        <top/>
        <bottom/>
        <vertical/>
        <horizontal/>
      </border>
    </dxf>
    <dxf>
      <fill>
        <patternFill patternType="solid">
          <fgColor theme="5"/>
          <bgColor theme="0" tint="-0.24994659260841701"/>
        </patternFill>
      </fill>
    </dxf>
  </dxfs>
  <tableStyles count="1" defaultTableStyle="TableStyleMedium2" defaultPivotStyle="PivotStyleLight16">
    <tableStyle name="Ploucquet" pivot="0" count="3">
      <tableStyleElement type="headerRow" dxfId="47"/>
      <tableStyleElement type="totalRow" dxfId="46"/>
      <tableStyleElement type="secondRowStripe" dxfId="4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220;bersich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661182</xdr:colOff>
      <xdr:row>1</xdr:row>
      <xdr:rowOff>111917</xdr:rowOff>
    </xdr:from>
    <xdr:to>
      <xdr:col>8</xdr:col>
      <xdr:colOff>2381</xdr:colOff>
      <xdr:row>2</xdr:row>
      <xdr:rowOff>379828</xdr:rowOff>
    </xdr:to>
    <xdr:grpSp>
      <xdr:nvGrpSpPr>
        <xdr:cNvPr id="2" name="Gruppier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GrpSpPr/>
      </xdr:nvGrpSpPr>
      <xdr:grpSpPr>
        <a:xfrm>
          <a:off x="9995682" y="226217"/>
          <a:ext cx="2179649" cy="515561"/>
          <a:chOff x="9405937" y="452438"/>
          <a:chExt cx="1202532" cy="369093"/>
        </a:xfrm>
      </xdr:grpSpPr>
      <xdr:sp macro="" textlink="">
        <xdr:nvSpPr>
          <xdr:cNvPr id="3" name="Abgerundetes Rechteck 2">
            <a:extLst>
              <a:ext uri="{FF2B5EF4-FFF2-40B4-BE49-F238E27FC236}">
                <a16:creationId xmlns:a16="http://schemas.microsoft.com/office/drawing/2014/main" xmlns="" id="{00000000-0008-0000-0900-000007000000}"/>
              </a:ext>
            </a:extLst>
          </xdr:cNvPr>
          <xdr:cNvSpPr/>
        </xdr:nvSpPr>
        <xdr:spPr>
          <a:xfrm>
            <a:off x="9405937" y="452438"/>
            <a:ext cx="1202532" cy="369093"/>
          </a:xfrm>
          <a:prstGeom prst="round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de-DE" sz="1400"/>
              <a:t>Übersicht</a:t>
            </a:r>
          </a:p>
        </xdr:txBody>
      </xdr:sp>
      <xdr:sp macro="" textlink="">
        <xdr:nvSpPr>
          <xdr:cNvPr id="4" name="Nach rechts gekrümmter Pfeil 3">
            <a:extLst>
              <a:ext uri="{FF2B5EF4-FFF2-40B4-BE49-F238E27FC236}">
                <a16:creationId xmlns:a16="http://schemas.microsoft.com/office/drawing/2014/main" xmlns="" id="{00000000-0008-0000-0900-000008000000}"/>
              </a:ext>
            </a:extLst>
          </xdr:cNvPr>
          <xdr:cNvSpPr/>
        </xdr:nvSpPr>
        <xdr:spPr>
          <a:xfrm>
            <a:off x="9501187" y="559594"/>
            <a:ext cx="250031" cy="190500"/>
          </a:xfrm>
          <a:prstGeom prst="curvedRightArrow">
            <a:avLst/>
          </a:prstGeom>
          <a:solidFill>
            <a:srgbClr val="C33B3B"/>
          </a:solidFill>
          <a:ln>
            <a:noFill/>
          </a:ln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brauweiler\Documents\GroupWise\Projektplanu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kt"/>
    </sheetNames>
    <sheetDataSet>
      <sheetData sheetId="0">
        <row r="3">
          <cell r="Q3">
            <v>1</v>
          </cell>
        </row>
      </sheetData>
    </sheetDataSet>
  </externalBook>
</externalLink>
</file>

<file path=xl/tables/table1.xml><?xml version="1.0" encoding="utf-8"?>
<table xmlns="http://schemas.openxmlformats.org/spreadsheetml/2006/main" id="1" name="Risikoanalyse" displayName="Risikoanalyse" ref="A5:Q11" totalsRowShown="0" headerRowDxfId="37" dataDxfId="36" headerRowBorderDxfId="34" tableBorderDxfId="35">
  <autoFilter ref="A5:Q11"/>
  <tableColumns count="17">
    <tableColumn id="1" name="ID" dataDxfId="32" totalsRowDxfId="33">
      <calculatedColumnFormula>IF(ISTEXT(B6),ROW()-ROW($A$5),"")</calculatedColumnFormula>
    </tableColumn>
    <tableColumn id="2" name="Risiko / Chance?" dataDxfId="30" totalsRowDxfId="31"/>
    <tableColumn id="3" name="Art Risiko / Chance" dataDxfId="28" totalsRowDxfId="29"/>
    <tableColumn id="23" name="interessierte Partei" dataDxfId="26" totalsRowDxfId="27"/>
    <tableColumn id="6" name="Managementsystem" dataDxfId="24" totalsRowDxfId="25"/>
    <tableColumn id="7" name="Ursachen" dataDxfId="22" totalsRowDxfId="23"/>
    <tableColumn id="8" name="Eintritts-wahrscheinlichkeit" dataDxfId="20" totalsRowDxfId="21"/>
    <tableColumn id="9" name="Begründung EW" dataDxfId="18" totalsRowDxfId="19"/>
    <tableColumn id="10" name="SH" dataDxfId="16" totalsRowDxfId="17"/>
    <tableColumn id="18" name="Begründung SH" dataDxfId="14" totalsRowDxfId="15"/>
    <tableColumn id="20" name="Handlungsspielraum Firma xy (Bewältigung)" dataDxfId="12" totalsRowDxfId="13"/>
    <tableColumn id="19" name="Ergebnis Risikozahl" dataDxfId="10" totalsRowDxfId="11">
      <calculatedColumnFormula>Risikoanalyse[[#This Row],[Eintritts-wahrscheinlichkeit]]*Risikoanalyse[[#This Row],[SH]]*Risikoanalyse[[#This Row],[Handlungsspielraum Firma xy (Bewältigung)]]</calculatedColumnFormula>
    </tableColumn>
    <tableColumn id="15" name="Maßnahmen" dataDxfId="8" totalsRowDxfId="9"/>
    <tableColumn id="12" name="Termin der Maßnahmenumsetzung" dataDxfId="6" totalsRowDxfId="7"/>
    <tableColumn id="14" name="Status" dataDxfId="4" totalsRowDxfId="5"/>
    <tableColumn id="13" name="Kosten der Maßnahmen" dataDxfId="2" totalsRowDxfId="3"/>
    <tableColumn id="5" name="abschließende Bewertung der Maßnahme" dataDxfId="0" totalsRowDxfId="1"/>
  </tableColumns>
  <tableStyleInfo name="Ploucquet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R14"/>
  <sheetViews>
    <sheetView showGridLines="0" tabSelected="1" zoomScale="50" zoomScaleNormal="50" workbookViewId="0">
      <selection activeCell="K35" sqref="K35"/>
    </sheetView>
  </sheetViews>
  <sheetFormatPr baseColWidth="10" defaultColWidth="11.42578125" defaultRowHeight="15" x14ac:dyDescent="0.25"/>
  <cols>
    <col min="1" max="1" width="7.42578125" style="1" customWidth="1"/>
    <col min="2" max="2" width="31.85546875" style="1" customWidth="1"/>
    <col min="3" max="3" width="21.85546875" style="1" customWidth="1"/>
    <col min="4" max="4" width="21.140625" style="1" customWidth="1"/>
    <col min="5" max="5" width="23.42578125" style="1" customWidth="1"/>
    <col min="6" max="6" width="34" style="1" customWidth="1"/>
    <col min="7" max="7" width="18.5703125" style="1" customWidth="1"/>
    <col min="8" max="8" width="24" style="1" customWidth="1"/>
    <col min="9" max="9" width="8.42578125" style="1" customWidth="1"/>
    <col min="10" max="10" width="28.42578125" style="1" customWidth="1"/>
    <col min="11" max="11" width="26.85546875" style="1" customWidth="1"/>
    <col min="12" max="12" width="16.5703125" style="1" customWidth="1"/>
    <col min="13" max="13" width="22.5703125" style="1" customWidth="1"/>
    <col min="14" max="14" width="24" style="1" customWidth="1"/>
    <col min="15" max="15" width="25.42578125" style="1" customWidth="1"/>
    <col min="16" max="16" width="22.42578125" style="1" customWidth="1"/>
    <col min="17" max="17" width="34.140625" style="1" customWidth="1"/>
    <col min="18" max="18" width="17.42578125" style="1" customWidth="1"/>
    <col min="19" max="19" width="44.42578125" style="1" customWidth="1"/>
    <col min="20" max="20" width="50.42578125" style="1" customWidth="1"/>
    <col min="21" max="21" width="30.140625" style="1" customWidth="1"/>
    <col min="22" max="22" width="36.42578125" style="1" customWidth="1"/>
    <col min="23" max="23" width="21.42578125" style="1" customWidth="1"/>
    <col min="24" max="16384" width="11.42578125" style="1"/>
  </cols>
  <sheetData>
    <row r="1" spans="1:18" ht="8.4499999999999993" customHeight="1" x14ac:dyDescent="0.25"/>
    <row r="2" spans="1:18" ht="18.75" x14ac:dyDescent="0.3">
      <c r="A2" s="2" t="s">
        <v>0</v>
      </c>
      <c r="B2" s="3"/>
      <c r="C2" s="4"/>
      <c r="D2" s="2"/>
      <c r="E2" s="4"/>
      <c r="F2" s="4"/>
      <c r="G2" s="4"/>
      <c r="H2" s="4"/>
      <c r="I2" s="4"/>
      <c r="J2" s="4"/>
      <c r="K2" s="4"/>
      <c r="L2" s="4"/>
      <c r="M2" s="4"/>
      <c r="N2" s="4"/>
      <c r="O2" s="5">
        <v>0.2</v>
      </c>
      <c r="P2" s="4"/>
      <c r="Q2" s="4"/>
    </row>
    <row r="3" spans="1:18" s="6" customFormat="1" ht="56.45" customHeight="1" x14ac:dyDescent="0.25">
      <c r="B3" s="7"/>
      <c r="E3" s="8"/>
    </row>
    <row r="4" spans="1:18" x14ac:dyDescent="0.25">
      <c r="F4" s="9" t="s">
        <v>1</v>
      </c>
      <c r="G4" s="10"/>
      <c r="H4" s="10"/>
      <c r="I4" s="10"/>
      <c r="J4" s="10"/>
      <c r="K4" s="10"/>
      <c r="L4" s="10"/>
      <c r="M4" s="9" t="s">
        <v>2</v>
      </c>
      <c r="N4" s="10"/>
      <c r="O4" s="10"/>
      <c r="P4" s="10"/>
      <c r="Q4" s="11"/>
    </row>
    <row r="5" spans="1:18" ht="69" customHeight="1" thickBot="1" x14ac:dyDescent="0.3">
      <c r="A5" s="12" t="s">
        <v>3</v>
      </c>
      <c r="B5" s="13" t="s">
        <v>4</v>
      </c>
      <c r="C5" s="14" t="s">
        <v>5</v>
      </c>
      <c r="D5" s="14" t="s">
        <v>6</v>
      </c>
      <c r="E5" s="14" t="s">
        <v>7</v>
      </c>
      <c r="F5" s="14" t="s">
        <v>8</v>
      </c>
      <c r="G5" s="14" t="s">
        <v>9</v>
      </c>
      <c r="H5" s="14" t="s">
        <v>10</v>
      </c>
      <c r="I5" s="14" t="s">
        <v>11</v>
      </c>
      <c r="J5" s="14" t="s">
        <v>12</v>
      </c>
      <c r="K5" s="14" t="s">
        <v>13</v>
      </c>
      <c r="L5" s="14" t="s">
        <v>14</v>
      </c>
      <c r="M5" s="14" t="s">
        <v>2</v>
      </c>
      <c r="N5" s="14" t="s">
        <v>15</v>
      </c>
      <c r="O5" s="14" t="s">
        <v>16</v>
      </c>
      <c r="P5" s="14" t="s">
        <v>17</v>
      </c>
      <c r="Q5" s="14" t="s">
        <v>18</v>
      </c>
      <c r="R5" s="15"/>
    </row>
    <row r="6" spans="1:18" ht="54.6" customHeight="1" x14ac:dyDescent="0.25">
      <c r="A6" s="16">
        <v>1</v>
      </c>
      <c r="B6" s="17" t="s">
        <v>19</v>
      </c>
      <c r="C6" s="18" t="s">
        <v>20</v>
      </c>
      <c r="D6" s="19" t="s">
        <v>21</v>
      </c>
      <c r="E6" s="18" t="s">
        <v>22</v>
      </c>
      <c r="F6" s="20" t="s">
        <v>23</v>
      </c>
      <c r="G6" s="18">
        <v>1</v>
      </c>
      <c r="H6" s="20" t="s">
        <v>24</v>
      </c>
      <c r="I6" s="18">
        <v>1</v>
      </c>
      <c r="J6" s="20" t="s">
        <v>25</v>
      </c>
      <c r="K6" s="18">
        <v>0.1</v>
      </c>
      <c r="L6" s="18">
        <f>Risikoanalyse[[#This Row],[Eintritts-wahrscheinlichkeit]]*Risikoanalyse[[#This Row],[SH]]*Risikoanalyse[[#This Row],[Handlungsspielraum Firma xy (Bewältigung)]]</f>
        <v>0.1</v>
      </c>
      <c r="M6" s="20" t="s">
        <v>26</v>
      </c>
      <c r="N6" s="21">
        <v>43313</v>
      </c>
      <c r="O6" s="18">
        <v>100</v>
      </c>
      <c r="P6" s="22">
        <v>0</v>
      </c>
      <c r="Q6" s="20"/>
      <c r="R6" s="23"/>
    </row>
    <row r="7" spans="1:18" ht="45" x14ac:dyDescent="0.25">
      <c r="A7" s="16">
        <v>2</v>
      </c>
      <c r="B7" s="17" t="s">
        <v>27</v>
      </c>
      <c r="C7" s="24" t="s">
        <v>28</v>
      </c>
      <c r="D7" s="25" t="s">
        <v>29</v>
      </c>
      <c r="E7" s="24" t="s">
        <v>30</v>
      </c>
      <c r="F7" s="26" t="s">
        <v>31</v>
      </c>
      <c r="G7" s="18">
        <v>2</v>
      </c>
      <c r="H7" s="26" t="s">
        <v>32</v>
      </c>
      <c r="I7" s="18">
        <v>3</v>
      </c>
      <c r="J7" s="26" t="s">
        <v>33</v>
      </c>
      <c r="K7" s="18">
        <v>0.2</v>
      </c>
      <c r="L7" s="24">
        <f>Risikoanalyse[[#This Row],[Eintritts-wahrscheinlichkeit]]*Risikoanalyse[[#This Row],[SH]]*Risikoanalyse[[#This Row],[Handlungsspielraum Firma xy (Bewältigung)]]</f>
        <v>1.2000000000000002</v>
      </c>
      <c r="M7" s="26" t="s">
        <v>34</v>
      </c>
      <c r="N7" s="27">
        <v>43435</v>
      </c>
      <c r="O7" s="20">
        <v>100</v>
      </c>
      <c r="P7" s="28"/>
      <c r="Q7" s="26" t="s">
        <v>35</v>
      </c>
      <c r="R7" s="23"/>
    </row>
    <row r="8" spans="1:18" ht="66.2" customHeight="1" x14ac:dyDescent="0.25">
      <c r="A8" s="16">
        <v>3</v>
      </c>
      <c r="B8" s="17" t="s">
        <v>36</v>
      </c>
      <c r="C8" s="24" t="s">
        <v>20</v>
      </c>
      <c r="D8" s="25" t="s">
        <v>37</v>
      </c>
      <c r="E8" s="24" t="s">
        <v>38</v>
      </c>
      <c r="F8" s="26" t="s">
        <v>39</v>
      </c>
      <c r="G8" s="18">
        <v>2</v>
      </c>
      <c r="H8" s="26" t="s">
        <v>40</v>
      </c>
      <c r="I8" s="18">
        <v>2</v>
      </c>
      <c r="J8" s="26" t="s">
        <v>41</v>
      </c>
      <c r="K8" s="18">
        <v>0.1</v>
      </c>
      <c r="L8" s="29">
        <f>Risikoanalyse[[#This Row],[Eintritts-wahrscheinlichkeit]]*Risikoanalyse[[#This Row],[SH]]*Risikoanalyse[[#This Row],[Handlungsspielraum Firma xy (Bewältigung)]]</f>
        <v>0.4</v>
      </c>
      <c r="M8" s="26" t="s">
        <v>42</v>
      </c>
      <c r="N8" s="24">
        <v>2021</v>
      </c>
      <c r="O8" s="18">
        <v>50</v>
      </c>
      <c r="P8" s="30" t="s">
        <v>43</v>
      </c>
      <c r="Q8" s="26" t="s">
        <v>44</v>
      </c>
      <c r="R8" s="23"/>
    </row>
    <row r="9" spans="1:18" ht="75.2" customHeight="1" x14ac:dyDescent="0.25">
      <c r="A9" s="16">
        <v>4</v>
      </c>
      <c r="B9" s="17" t="s">
        <v>45</v>
      </c>
      <c r="C9" s="24" t="s">
        <v>46</v>
      </c>
      <c r="D9" s="29" t="s">
        <v>47</v>
      </c>
      <c r="E9" s="24" t="s">
        <v>30</v>
      </c>
      <c r="F9" s="26" t="s">
        <v>48</v>
      </c>
      <c r="G9" s="18">
        <v>3</v>
      </c>
      <c r="H9" s="26" t="s">
        <v>49</v>
      </c>
      <c r="I9" s="18">
        <v>3</v>
      </c>
      <c r="J9" s="26" t="s">
        <v>50</v>
      </c>
      <c r="K9" s="18">
        <v>0.3</v>
      </c>
      <c r="L9" s="29">
        <f>Risikoanalyse[[#This Row],[Eintritts-wahrscheinlichkeit]]*Risikoanalyse[[#This Row],[SH]]*Risikoanalyse[[#This Row],[Handlungsspielraum Firma xy (Bewältigung)]]</f>
        <v>2.6999999999999997</v>
      </c>
      <c r="M9" s="26" t="s">
        <v>51</v>
      </c>
      <c r="N9" s="24" t="s">
        <v>52</v>
      </c>
      <c r="O9" s="24">
        <v>50</v>
      </c>
      <c r="P9" s="31">
        <v>3000</v>
      </c>
      <c r="Q9" s="26" t="s">
        <v>53</v>
      </c>
      <c r="R9" s="23"/>
    </row>
    <row r="10" spans="1:18" ht="66.2" customHeight="1" x14ac:dyDescent="0.25">
      <c r="A10" s="16">
        <v>5</v>
      </c>
      <c r="B10" s="20" t="s">
        <v>54</v>
      </c>
      <c r="C10" s="24" t="s">
        <v>55</v>
      </c>
      <c r="D10" s="25" t="s">
        <v>21</v>
      </c>
      <c r="E10" s="24" t="s">
        <v>22</v>
      </c>
      <c r="F10" s="26" t="s">
        <v>56</v>
      </c>
      <c r="G10" s="18">
        <v>3</v>
      </c>
      <c r="H10" s="26" t="s">
        <v>57</v>
      </c>
      <c r="I10" s="18">
        <v>2</v>
      </c>
      <c r="J10" s="26" t="s">
        <v>58</v>
      </c>
      <c r="K10" s="18">
        <v>0.4</v>
      </c>
      <c r="L10" s="29">
        <f>Risikoanalyse[[#This Row],[Eintritts-wahrscheinlichkeit]]*Risikoanalyse[[#This Row],[SH]]*Risikoanalyse[[#This Row],[Handlungsspielraum Firma xy (Bewältigung)]]</f>
        <v>2.4000000000000004</v>
      </c>
      <c r="M10" s="26" t="s">
        <v>59</v>
      </c>
      <c r="N10" s="24" t="s">
        <v>60</v>
      </c>
      <c r="O10" s="18">
        <v>50</v>
      </c>
      <c r="P10" s="31"/>
      <c r="Q10" s="24"/>
      <c r="R10" s="23"/>
    </row>
    <row r="11" spans="1:18" ht="66.2" customHeight="1" x14ac:dyDescent="0.25">
      <c r="A11" s="16">
        <v>6</v>
      </c>
      <c r="B11" s="20" t="s">
        <v>61</v>
      </c>
      <c r="C11" s="24" t="s">
        <v>28</v>
      </c>
      <c r="D11" s="29" t="s">
        <v>62</v>
      </c>
      <c r="E11" s="24" t="s">
        <v>22</v>
      </c>
      <c r="F11" s="26" t="s">
        <v>63</v>
      </c>
      <c r="G11" s="18">
        <v>3</v>
      </c>
      <c r="H11" s="26" t="s">
        <v>64</v>
      </c>
      <c r="I11" s="18">
        <v>2</v>
      </c>
      <c r="J11" s="26" t="s">
        <v>65</v>
      </c>
      <c r="K11" s="18">
        <v>0.2</v>
      </c>
      <c r="L11" s="29">
        <f>Risikoanalyse[[#This Row],[Eintritts-wahrscheinlichkeit]]*Risikoanalyse[[#This Row],[SH]]*Risikoanalyse[[#This Row],[Handlungsspielraum Firma xy (Bewältigung)]]</f>
        <v>1.2000000000000002</v>
      </c>
      <c r="M11" s="26" t="s">
        <v>59</v>
      </c>
      <c r="N11" s="24" t="s">
        <v>60</v>
      </c>
      <c r="O11" s="24">
        <v>20</v>
      </c>
      <c r="P11" s="31"/>
      <c r="Q11" s="24"/>
      <c r="R11" s="23"/>
    </row>
    <row r="12" spans="1:18" x14ac:dyDescent="0.25">
      <c r="A12" s="23"/>
      <c r="B12" s="32"/>
      <c r="C12" s="32"/>
      <c r="D12" s="23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23"/>
    </row>
    <row r="13" spans="1:18" x14ac:dyDescent="0.25">
      <c r="A13" s="23"/>
      <c r="B13" s="32"/>
      <c r="C13" s="32"/>
      <c r="D13" s="23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23"/>
    </row>
    <row r="14" spans="1:18" x14ac:dyDescent="0.25">
      <c r="A14" s="23"/>
      <c r="B14" s="32"/>
      <c r="C14" s="32"/>
      <c r="D14" s="23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23"/>
    </row>
  </sheetData>
  <mergeCells count="2">
    <mergeCell ref="F4:L4"/>
    <mergeCell ref="M4:Q4"/>
  </mergeCells>
  <conditionalFormatting sqref="O6:O14">
    <cfRule type="dataBar" priority="8">
      <dataBar>
        <cfvo type="num" val="0"/>
        <cfvo type="num" val="100"/>
        <color rgb="FFC00000"/>
      </dataBar>
      <extLst>
        <ext xmlns:x14="http://schemas.microsoft.com/office/spreadsheetml/2009/9/main" uri="{B025F937-C7B1-47D3-B67F-A62EFF666E3E}">
          <x14:id>{42C9EBC6-29E6-40CD-ABCF-9C311B311AF5}</x14:id>
        </ext>
      </extLst>
    </cfRule>
  </conditionalFormatting>
  <conditionalFormatting sqref="G6:G14 I6:I14">
    <cfRule type="cellIs" dxfId="44" priority="6" operator="equal">
      <formula>2</formula>
    </cfRule>
  </conditionalFormatting>
  <conditionalFormatting sqref="G6:G14 I6:I14">
    <cfRule type="cellIs" dxfId="43" priority="5" operator="equal">
      <formula>1</formula>
    </cfRule>
    <cfRule type="cellIs" dxfId="42" priority="7" operator="equal">
      <formula>3</formula>
    </cfRule>
  </conditionalFormatting>
  <conditionalFormatting sqref="K6:K14">
    <cfRule type="cellIs" dxfId="41" priority="1" operator="equal">
      <formula>0.4</formula>
    </cfRule>
    <cfRule type="cellIs" dxfId="40" priority="2" operator="equal">
      <formula>0.3</formula>
    </cfRule>
    <cfRule type="cellIs" dxfId="39" priority="3" operator="equal">
      <formula>0.2</formula>
    </cfRule>
    <cfRule type="cellIs" dxfId="38" priority="4" operator="equal">
      <formula>0.1</formula>
    </cfRule>
  </conditionalFormatting>
  <dataValidations count="8">
    <dataValidation type="list" allowBlank="1" showInputMessage="1" showErrorMessage="1" sqref="E6:E11">
      <formula1>"EnMS, KliMS, Allgemein"</formula1>
    </dataValidation>
    <dataValidation type="list" errorStyle="information" allowBlank="1" showInputMessage="1" showErrorMessage="1" errorTitle="Legende HS" error="0,1= UN kann Risiko/Chance aktiv bewältigen_x000a_0,2= UN kann unterstützend Risiko / Chancen bewältigen_x000a_0,3= UN kann mittels Kommunikation Einfluss auf  Risiko/Chance nehmen_x000a_0,4= UN kann nicht agieren" promptTitle="Legende HS" prompt="0,1= UN kann Risiko/Chance aktiv bewältigen_x000a_0,2= UN kann unterstützend Risiko / Chancen bewältigen_x000a_0,3= UN kann mittels Kommunikation Einfluss auf  Risiko/Chance nehmen_x000a_0,4= UN kann nicht agieren" sqref="K6:K11">
      <mc:AlternateContent xmlns:x12ac="http://schemas.microsoft.com/office/spreadsheetml/2011/1/ac" xmlns:mc="http://schemas.openxmlformats.org/markup-compatibility/2006">
        <mc:Choice Requires="x12ac">
          <x12ac:list>"0,1","0,2","0,3","0,4"</x12ac:list>
        </mc:Choice>
        <mc:Fallback>
          <formula1>"0,1,0,2,0,3,0,4"</formula1>
        </mc:Fallback>
      </mc:AlternateContent>
    </dataValidation>
    <dataValidation type="list" errorStyle="information" allowBlank="1" showInputMessage="1" showErrorMessage="1" errorTitle="Legende Schadenshöhe" error="1 = niedrig_x000a_2= mittel_x000a_3= hoch" promptTitle="Legende Schadenshöhe" prompt="1 = niedrig_x000a_2= mittel_x000a_3= hoch" sqref="I6:I11">
      <formula1>"1, 2, 3"</formula1>
    </dataValidation>
    <dataValidation type="list" errorStyle="information" allowBlank="1" showInputMessage="1" showErrorMessage="1" errorTitle="Legende" error="1 = niedrig_x000a_2= mittel_x000a_3= hoch" promptTitle="Legene Eintrittswahrscheinlich." prompt="1 = niedrig_x000a_2= mittel_x000a_3= hoch" sqref="G6:G11">
      <formula1>"1, 2, 3"</formula1>
    </dataValidation>
    <dataValidation type="list" allowBlank="1" showInputMessage="1" showErrorMessage="1" sqref="K12:K14">
      <mc:AlternateContent xmlns:x12ac="http://schemas.microsoft.com/office/spreadsheetml/2011/1/ac" xmlns:mc="http://schemas.openxmlformats.org/markup-compatibility/2006">
        <mc:Choice Requires="x12ac">
          <x12ac:list>"0,1","0,2","0,3","0,4"</x12ac:list>
        </mc:Choice>
        <mc:Fallback>
          <formula1>"0,1,0,2,0,3,0,4"</formula1>
        </mc:Fallback>
      </mc:AlternateContent>
    </dataValidation>
    <dataValidation type="list" allowBlank="1" showInputMessage="1" showErrorMessage="1" sqref="G12:G14 I12:I14">
      <formula1>"1, 2, 3"</formula1>
    </dataValidation>
    <dataValidation type="list" allowBlank="1" showInputMessage="1" showErrorMessage="1" sqref="C6:C14">
      <formula1>"politisches Risiko, ökon. Risiko, soz. Risiko, techn. Risiko, ökol. Risiko, rechtl. Risiko, strat. Risiko, Management-Risiko, Betriebsrisiko, Personalrisiko, Chance allgemein"</formula1>
    </dataValidation>
    <dataValidation allowBlank="1" showInputMessage="1" showErrorMessage="1" sqref="B12:B14"/>
  </dataValidations>
  <pageMargins left="0.51181102362204722" right="0.11811023622047245" top="0.19685039370078741" bottom="0.19685039370078741" header="0.31496062992125984" footer="0.31496062992125984"/>
  <pageSetup paperSize="9" scale="36" orientation="landscape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C9EBC6-29E6-40CD-ABCF-9C311B311AF5}">
            <x14:dataBar minLength="0" maxLength="10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O6:O14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 Integrierte R_C-Analyse</vt:lpstr>
      <vt:lpstr>' Integrierte R_C-Analyse'!Druckbereich</vt:lpstr>
    </vt:vector>
  </TitlesOfParts>
  <Company>SAB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Linge, Marko</dc:creator>
  <cp:lastModifiedBy>Linge, Marko</cp:lastModifiedBy>
  <dcterms:created xsi:type="dcterms:W3CDTF">2023-03-24T12:20:46Z</dcterms:created>
  <dcterms:modified xsi:type="dcterms:W3CDTF">2023-03-24T12:21:10Z</dcterms:modified>
</cp:coreProperties>
</file>