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G:\Daten\01_Ziele_Anlaufstelle ab 2024\01_Ziel 1\98_Kommunikation\Internetauftritt\"/>
    </mc:Choice>
  </mc:AlternateContent>
  <xr:revisionPtr revIDLastSave="0" documentId="8_{93D35CEB-4443-45FD-8C87-1F3E4881866D}" xr6:coauthVersionLast="47" xr6:coauthVersionMax="47" xr10:uidLastSave="{00000000-0000-0000-0000-000000000000}"/>
  <bookViews>
    <workbookView xWindow="-120" yWindow="-120" windowWidth="25440" windowHeight="15390" xr2:uid="{00000000-000D-0000-FFFF-FFFF00000000}"/>
  </bookViews>
  <sheets>
    <sheet name="Indikatorberechnung_SMEKUL"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3" l="1"/>
  <c r="D26" i="3"/>
  <c r="C29" i="3"/>
  <c r="G25" i="3" l="1"/>
  <c r="D25" i="3" l="1"/>
  <c r="F29" i="3"/>
  <c r="C33" i="3"/>
  <c r="G28" i="3"/>
  <c r="D28" i="3"/>
  <c r="G27" i="3"/>
  <c r="D27" i="3"/>
  <c r="G24" i="3"/>
  <c r="D24" i="3"/>
  <c r="G23" i="3"/>
  <c r="D23" i="3"/>
  <c r="G22" i="3"/>
  <c r="D22" i="3"/>
  <c r="G21" i="3"/>
  <c r="D21" i="3"/>
  <c r="G20" i="3"/>
  <c r="D20" i="3"/>
  <c r="G19" i="3"/>
  <c r="D19" i="3"/>
  <c r="G18" i="3"/>
  <c r="D18" i="3"/>
  <c r="G17" i="3"/>
  <c r="D17" i="3"/>
  <c r="G16" i="3"/>
  <c r="G29" i="3" s="1"/>
  <c r="D16" i="3"/>
  <c r="D29" i="3" s="1"/>
  <c r="C37" i="3" l="1"/>
  <c r="C34" i="3"/>
  <c r="C36" i="3"/>
</calcChain>
</file>

<file path=xl/sharedStrings.xml><?xml version="1.0" encoding="utf-8"?>
<sst xmlns="http://schemas.openxmlformats.org/spreadsheetml/2006/main" count="47" uniqueCount="43">
  <si>
    <t>Antragsteller:</t>
  </si>
  <si>
    <t>[g/kWh ]</t>
  </si>
  <si>
    <t>Endenergieffizienzsteigerung und THG-Minderung für Vorhaben nach FRL EuK/2023</t>
  </si>
  <si>
    <t>[kWh/a ]</t>
  </si>
  <si>
    <t>Erdgas H - Heizwert Hi</t>
  </si>
  <si>
    <t xml:space="preserve">Flüssiggas </t>
  </si>
  <si>
    <t xml:space="preserve">Steinkohle </t>
  </si>
  <si>
    <t>Energieträger</t>
  </si>
  <si>
    <r>
      <t>CO</t>
    </r>
    <r>
      <rPr>
        <b/>
        <vertAlign val="subscript"/>
        <sz val="10"/>
        <rFont val="Verdana"/>
        <family val="2"/>
      </rPr>
      <t>2</t>
    </r>
    <r>
      <rPr>
        <b/>
        <sz val="10"/>
        <rFont val="Verdana"/>
        <family val="2"/>
      </rPr>
      <t>-Faktor 
des Energieträgers</t>
    </r>
  </si>
  <si>
    <r>
      <t xml:space="preserve">Endenergieeinsatz 
</t>
    </r>
    <r>
      <rPr>
        <b/>
        <u/>
        <sz val="10"/>
        <rFont val="Verdana"/>
        <family val="2"/>
      </rPr>
      <t>vor der</t>
    </r>
    <r>
      <rPr>
        <b/>
        <sz val="10"/>
        <rFont val="Verdana"/>
        <family val="2"/>
      </rPr>
      <t xml:space="preserve"> Maßnahme</t>
    </r>
  </si>
  <si>
    <r>
      <t>Treibhausgas-Emissionen 
vor der Maßnahme
in CO</t>
    </r>
    <r>
      <rPr>
        <b/>
        <vertAlign val="subscript"/>
        <sz val="10"/>
        <rFont val="Verdana"/>
        <family val="2"/>
      </rPr>
      <t>2-Äquivalenten</t>
    </r>
  </si>
  <si>
    <r>
      <t>Treibhausgas-Emissionen 
nach der Umsetzung
in CO</t>
    </r>
    <r>
      <rPr>
        <b/>
        <vertAlign val="subscript"/>
        <sz val="10"/>
        <rFont val="Verdana"/>
        <family val="2"/>
      </rPr>
      <t>2-Äquivalenten</t>
    </r>
  </si>
  <si>
    <t>Strom - Bezug allgemein</t>
  </si>
  <si>
    <t xml:space="preserve">Heizöl, leicht  </t>
  </si>
  <si>
    <t>Braunkohle</t>
  </si>
  <si>
    <t>Biogas - Bezug allgemein</t>
  </si>
  <si>
    <r>
      <t>Biogas - Eigenverbrauch von erneuerbaren</t>
    </r>
    <r>
      <rPr>
        <vertAlign val="superscript"/>
        <sz val="10"/>
        <rFont val="Verdana"/>
        <family val="2"/>
      </rPr>
      <t>1</t>
    </r>
  </si>
  <si>
    <t>Quelle:  Umweltbundesamt (2022): Kohlendioxid-Emissionsfaktoren für die deutsche Berichterstattung atmosphärischer Emissionen, 1990 - 2021; Umweltbundesamt (2023): CO₂-Emissionen pro Kilowattstunde Strom stiegen in 2022 sowie kfW (2023): Infoblatt CO2-Faktoren des Bundesförderung für Energie- und Ressourceneffizienz in der Wirtschaft</t>
  </si>
  <si>
    <r>
      <t>Die CO</t>
    </r>
    <r>
      <rPr>
        <vertAlign val="subscript"/>
        <sz val="10"/>
        <rFont val="Verdana"/>
        <family val="2"/>
      </rPr>
      <t>2</t>
    </r>
    <r>
      <rPr>
        <sz val="10"/>
        <rFont val="Verdana"/>
        <family val="2"/>
      </rPr>
      <t>-Faktoren beziehen sich auf den Heizwert. Liegt der Verbrauch der Brennstoffe brennwertbezogen vor, ist dieser vorab umzurechnen.</t>
    </r>
  </si>
  <si>
    <t>Summe</t>
  </si>
  <si>
    <t>Steigerung der Endenergieeffizienz</t>
  </si>
  <si>
    <t>Die Steigerung der Endenergieeffizienz muss mindestens 10 % betragen.</t>
  </si>
  <si>
    <t>Minderung des Endenergieverbrauchs, jährlich</t>
  </si>
  <si>
    <r>
      <t>Verringerung der Treibhausgas-Emissionen 
in CO</t>
    </r>
    <r>
      <rPr>
        <vertAlign val="subscript"/>
        <sz val="10"/>
        <rFont val="Verdana"/>
        <family val="2"/>
      </rPr>
      <t>2</t>
    </r>
    <r>
      <rPr>
        <sz val="10"/>
        <rFont val="Verdana"/>
        <family val="2"/>
      </rPr>
      <t>-Äquivalenten</t>
    </r>
  </si>
  <si>
    <t>Die Minderung der Treibhausgasemissionen muss mindestens 20 % betragen.</t>
  </si>
  <si>
    <r>
      <t>Minderung der Treibhausgasemissionen 
in CO</t>
    </r>
    <r>
      <rPr>
        <vertAlign val="subscript"/>
        <sz val="10"/>
        <rFont val="Verdana"/>
        <family val="2"/>
      </rPr>
      <t>2</t>
    </r>
    <r>
      <rPr>
        <sz val="10"/>
        <rFont val="Verdana"/>
        <family val="2"/>
      </rPr>
      <t>-Äquivalenten</t>
    </r>
  </si>
  <si>
    <t xml:space="preserve">1. Endenergieeinsatz </t>
  </si>
  <si>
    <t>2. Nachweis der Förderfähigkeit</t>
  </si>
  <si>
    <t xml:space="preserve"> [kg/a]</t>
  </si>
  <si>
    <r>
      <t xml:space="preserve">Endenergiebedarf
</t>
    </r>
    <r>
      <rPr>
        <b/>
        <u/>
        <sz val="10"/>
        <rFont val="Verdana"/>
        <family val="2"/>
      </rPr>
      <t>nach der</t>
    </r>
    <r>
      <rPr>
        <b/>
        <sz val="10"/>
        <rFont val="Verdana"/>
        <family val="2"/>
      </rPr>
      <t xml:space="preserve"> Umsetzung
(Vorausberechnung)</t>
    </r>
  </si>
  <si>
    <t>Bei Nutzung anderer, als den in der Tabelle aufgeführten, Energieträgern erfolgt eine seperate Bewertung durch das Sächsische Staatsministerium für Energie, Klimaschutz, Umwelt und Landwirtschaft. In Form einer Abstimmung vor Antragstellung.</t>
  </si>
  <si>
    <r>
      <rPr>
        <vertAlign val="superscript"/>
        <sz val="8"/>
        <rFont val="Verdana"/>
        <family val="2"/>
      </rPr>
      <t>2</t>
    </r>
    <r>
      <rPr>
        <sz val="8"/>
        <rFont val="Verdana"/>
        <family val="2"/>
      </rPr>
      <t xml:space="preserve"> Bei Umstellung der Energieträgernutzung von fossilen Energieträger auf Strom, ausschließlich zur Bilanzierung des umstellungsbedingten Strom-Mehrverbrauchs. Der CO2-Faktor wird bilanziell als niedriger angenommen, da im Zeitraum der Wirksamkeit der Effizienzmaßnahme davon ausgegangen wird, dass sich der Anteil an erneuerbaren Energien deutlich erhöht.</t>
    </r>
  </si>
  <si>
    <t>Vorhabensbezeichnung</t>
  </si>
  <si>
    <t>Biomasse auf Holzbasis, trocken</t>
  </si>
  <si>
    <r>
      <t>Strom - Eigenverbrauch von erneuerbaren</t>
    </r>
    <r>
      <rPr>
        <vertAlign val="superscript"/>
        <sz val="10"/>
        <rFont val="Verdana"/>
        <family val="2"/>
      </rPr>
      <t>1</t>
    </r>
  </si>
  <si>
    <r>
      <t>Strom - Umstellung von bisher fossilen Energieträger</t>
    </r>
    <r>
      <rPr>
        <vertAlign val="superscript"/>
        <sz val="10"/>
        <rFont val="Verdana"/>
        <family val="2"/>
      </rPr>
      <t>2</t>
    </r>
  </si>
  <si>
    <r>
      <rPr>
        <vertAlign val="superscript"/>
        <sz val="8"/>
        <rFont val="Verdana"/>
        <family val="2"/>
      </rPr>
      <t>1</t>
    </r>
    <r>
      <rPr>
        <sz val="8"/>
        <rFont val="Verdana"/>
        <family val="2"/>
      </rPr>
      <t xml:space="preserve"> Nur bei eigener Nutzung des durch erneuerbare Energieträger  auf dem eigenen Betriebsgelände erzeugten Strom bzw. Biogases zulässig. Nicht bei bilanziellen Bezug des erneuerbaren Stromes oder Biogases zulässig.
Bei eigengenutztem Strom ist eine Stundenbilanzierung der Stromerzeugung und -nutzung für drei Referenzzeitpunkte: Frühling/ Herbst, Sommer und Winter durchzuführen und als Nachweis mitzuliefern. </t>
    </r>
  </si>
  <si>
    <r>
      <t>Biomasse - Eigenverbrauch pflanzlicher Rest- und Abfallstoffe</t>
    </r>
    <r>
      <rPr>
        <vertAlign val="superscript"/>
        <sz val="10"/>
        <rFont val="Verdana"/>
        <family val="2"/>
      </rPr>
      <t>3,4</t>
    </r>
  </si>
  <si>
    <r>
      <t>Biomasse - aus eigenen Kurzumtriebsplantagen bzw. 
eigener nachhaltiger Waldbewirtschaftung</t>
    </r>
    <r>
      <rPr>
        <vertAlign val="superscript"/>
        <sz val="10"/>
        <rFont val="Verdana"/>
        <family val="2"/>
      </rPr>
      <t>5</t>
    </r>
  </si>
  <si>
    <r>
      <rPr>
        <vertAlign val="superscript"/>
        <sz val="8"/>
        <rFont val="Verdana"/>
        <family val="2"/>
      </rPr>
      <t xml:space="preserve">3 </t>
    </r>
    <r>
      <rPr>
        <sz val="8"/>
        <rFont val="Verdana"/>
        <family val="2"/>
      </rPr>
      <t>Nur bei Nutzung, der am Standort entstehenden Rest- und Abfallstoffen aus der Verarbeitung von Biomasse zulässig; ausgeschlossen bei bilanziellem Bezug der Biomasse. 
Bei eigengenutzter Biomasse ist eine Bilanzierung der Erzeugung und Nutzung durchzuführen und als Nachweis mitzuliefern.</t>
    </r>
  </si>
  <si>
    <r>
      <rPr>
        <vertAlign val="superscript"/>
        <sz val="8"/>
        <rFont val="Verdana"/>
        <family val="2"/>
      </rPr>
      <t xml:space="preserve">4 </t>
    </r>
    <r>
      <rPr>
        <sz val="8"/>
        <rFont val="Verdana"/>
        <family val="2"/>
      </rPr>
      <t>pflanzliche Rest- und Abfallstoffe beinhalten: Landschaftspflegereste von privaten, kommunalen Siedlungs- und Naturschutzflächen, Straßenbegleitgrün, Stroh und strohähnliche Biomasse (ausgedroschene und trockene Halme und deren Blätter (Spelzen) sowie Schadgetreide/Ernterückstände), Altholz der Altholzkategorie A I: naturbelassenes oder lediglich mechanisch bearbeitetes Altholz, das bei seiner Verwendung nicht mehr als unerheblich mit holzfremden Stoffen verunreinigt wurde, bspw. Restholz inklusive Rinde aus der industriellen Verarbeitung, Altholz der Altholzkategorie A II: verleimtes, gestrichenes, beschichtetes, lackiertes oder anderweitig behandeltes Altholz ohne halogenorganische Verbindungen in der Beschichtung und ohne Holzschutzmittel, Treibgut aus Gewässerpflege, Feste industrielle Substrate (Schalen, Hülsen, Trester), Sägerestholz (Späne, Schwarten, Spreißel), pflanzliche Abfall- und Reststoffe aus der Nahrungsmittelindustrie</t>
    </r>
  </si>
  <si>
    <r>
      <rPr>
        <vertAlign val="superscript"/>
        <sz val="8"/>
        <rFont val="Verdana"/>
        <family val="2"/>
      </rPr>
      <t>5</t>
    </r>
    <r>
      <rPr>
        <sz val="8"/>
        <rFont val="Verdana"/>
        <family val="2"/>
      </rPr>
      <t xml:space="preserve"> Kurzumtriebsplantagen, dürfen nicht auf Flächen, die Naturschutzzwecken dienen angelegt worden sein oder angelegt werden.  Die Ernte der Biomasse darf nur aus eigenen Kurzumtriebsplantagen oder eigenem Wald oder im Gebiet der eigenen Kommune erfolgen (kein Zukauf außerhalb des Gebietes der eigenen Kommune zulässig). Die Ernte von Holz aus der Waldbewirtschaftung hat nachhaltig zu erfolgen. 
</t>
    </r>
  </si>
  <si>
    <t>Formular: SAE_50102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</si>
</sst>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0.0"/>
    <numFmt numFmtId="165" formatCode="0.000"/>
    <numFmt numFmtId="166" formatCode="_-* #,##0.0_-;\-* #,##0.0_-;_-* &quot;-&quot;??_-;_-@_-"/>
  </numFmts>
  <fonts count="13" x14ac:knownFonts="1">
    <font>
      <sz val="10"/>
      <name val="Verdana"/>
    </font>
    <font>
      <sz val="10"/>
      <name val="Verdana"/>
      <family val="2"/>
    </font>
    <font>
      <sz val="8"/>
      <name val="Verdana"/>
      <family val="2"/>
    </font>
    <font>
      <b/>
      <sz val="10"/>
      <name val="Verdana"/>
      <family val="2"/>
    </font>
    <font>
      <sz val="10"/>
      <name val="Verdana"/>
      <family val="2"/>
    </font>
    <font>
      <sz val="10"/>
      <color rgb="FFFF0000"/>
      <name val="Verdana"/>
      <family val="2"/>
    </font>
    <font>
      <b/>
      <u/>
      <sz val="10"/>
      <name val="Verdana"/>
      <family val="2"/>
    </font>
    <font>
      <b/>
      <vertAlign val="subscript"/>
      <sz val="10"/>
      <name val="Verdana"/>
      <family val="2"/>
    </font>
    <font>
      <vertAlign val="superscript"/>
      <sz val="10"/>
      <name val="Verdana"/>
      <family val="2"/>
    </font>
    <font>
      <sz val="8"/>
      <name val="Verdana"/>
      <family val="2"/>
    </font>
    <font>
      <vertAlign val="superscript"/>
      <sz val="8"/>
      <name val="Verdana"/>
      <family val="2"/>
    </font>
    <font>
      <vertAlign val="subscript"/>
      <sz val="10"/>
      <name val="Verdana"/>
      <family val="2"/>
    </font>
    <font>
      <b/>
      <u/>
      <sz val="12"/>
      <name val="Verdana"/>
      <family val="2"/>
    </font>
  </fonts>
  <fills count="5">
    <fill>
      <patternFill patternType="none"/>
    </fill>
    <fill>
      <patternFill patternType="gray125"/>
    </fill>
    <fill>
      <patternFill patternType="solid">
        <fgColor indexed="43"/>
        <bgColor indexed="64"/>
      </patternFill>
    </fill>
    <fill>
      <patternFill patternType="solid">
        <fgColor theme="2"/>
        <bgColor indexed="64"/>
      </patternFill>
    </fill>
    <fill>
      <patternFill patternType="solid">
        <fgColor rgb="FFFFFF99"/>
        <bgColor indexed="64"/>
      </patternFill>
    </fill>
  </fills>
  <borders count="1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0" fillId="0" borderId="0" xfId="0" applyBorder="1"/>
    <xf numFmtId="0" fontId="0" fillId="0" borderId="0" xfId="0" applyFill="1" applyBorder="1"/>
    <xf numFmtId="0" fontId="0" fillId="0" borderId="0" xfId="0" applyFill="1"/>
    <xf numFmtId="0" fontId="3" fillId="0" borderId="0" xfId="0" applyFont="1"/>
    <xf numFmtId="0" fontId="4" fillId="0" borderId="0" xfId="0" applyFont="1"/>
    <xf numFmtId="0" fontId="0" fillId="2" borderId="0" xfId="0" applyFill="1" applyBorder="1"/>
    <xf numFmtId="0" fontId="0" fillId="2" borderId="1" xfId="0" applyFill="1" applyBorder="1"/>
    <xf numFmtId="0" fontId="0" fillId="2" borderId="5" xfId="0" applyFill="1" applyBorder="1"/>
    <xf numFmtId="0" fontId="0" fillId="2" borderId="8" xfId="0" applyFill="1" applyBorder="1"/>
    <xf numFmtId="0" fontId="0" fillId="2" borderId="2" xfId="0" applyFill="1" applyBorder="1"/>
    <xf numFmtId="0" fontId="0" fillId="2" borderId="12" xfId="0" applyFill="1" applyBorder="1"/>
    <xf numFmtId="0" fontId="0" fillId="2" borderId="11" xfId="0" applyFill="1" applyBorder="1"/>
    <xf numFmtId="0" fontId="0" fillId="2" borderId="13" xfId="0" applyFill="1" applyBorder="1"/>
    <xf numFmtId="0" fontId="0" fillId="2" borderId="9" xfId="0" applyFill="1" applyBorder="1"/>
    <xf numFmtId="0" fontId="2" fillId="0" borderId="0" xfId="0" applyFont="1"/>
    <xf numFmtId="0" fontId="5" fillId="0" borderId="0" xfId="0" applyFont="1"/>
    <xf numFmtId="3" fontId="0" fillId="4" borderId="3" xfId="0" applyNumberFormat="1" applyFill="1" applyBorder="1"/>
    <xf numFmtId="0" fontId="3" fillId="0" borderId="5" xfId="0" applyFont="1" applyBorder="1" applyAlignment="1">
      <alignment wrapText="1"/>
    </xf>
    <xf numFmtId="3" fontId="0" fillId="4" borderId="14" xfId="0" applyNumberFormat="1" applyFill="1" applyBorder="1"/>
    <xf numFmtId="3" fontId="4" fillId="4" borderId="4" xfId="0" applyNumberFormat="1" applyFont="1" applyFill="1" applyBorder="1" applyAlignment="1">
      <alignment horizontal="center"/>
    </xf>
    <xf numFmtId="3" fontId="3" fillId="4" borderId="3" xfId="0" applyNumberFormat="1" applyFont="1" applyFill="1" applyBorder="1" applyAlignment="1">
      <alignment horizontal="center" wrapText="1"/>
    </xf>
    <xf numFmtId="0" fontId="3" fillId="0" borderId="3" xfId="0" applyFont="1" applyFill="1" applyBorder="1" applyAlignment="1">
      <alignment horizontal="center" wrapText="1"/>
    </xf>
    <xf numFmtId="0" fontId="4" fillId="0" borderId="14" xfId="0" applyFont="1" applyBorder="1" applyAlignment="1">
      <alignment horizontal="center"/>
    </xf>
    <xf numFmtId="0" fontId="3" fillId="3" borderId="1" xfId="0" applyFont="1" applyFill="1" applyBorder="1" applyAlignment="1">
      <alignment horizontal="center" wrapText="1"/>
    </xf>
    <xf numFmtId="0" fontId="4" fillId="3" borderId="2" xfId="0" applyFont="1" applyFill="1" applyBorder="1" applyAlignment="1">
      <alignment horizontal="center"/>
    </xf>
    <xf numFmtId="1" fontId="0" fillId="3" borderId="3" xfId="0" applyNumberFormat="1" applyFill="1" applyBorder="1" applyAlignment="1">
      <alignment horizontal="center"/>
    </xf>
    <xf numFmtId="1" fontId="0" fillId="3" borderId="14" xfId="0" applyNumberFormat="1" applyFill="1" applyBorder="1" applyAlignment="1">
      <alignment horizontal="center"/>
    </xf>
    <xf numFmtId="0" fontId="9" fillId="0" borderId="0" xfId="0" applyFont="1"/>
    <xf numFmtId="0" fontId="4" fillId="0" borderId="0" xfId="0" applyFont="1" applyBorder="1"/>
    <xf numFmtId="4" fontId="0" fillId="0" borderId="0" xfId="0" applyNumberFormat="1" applyBorder="1"/>
    <xf numFmtId="0" fontId="9" fillId="0" borderId="0" xfId="0" applyFont="1" applyFill="1" applyBorder="1"/>
    <xf numFmtId="0" fontId="3" fillId="0" borderId="0" xfId="0" applyFont="1" applyFill="1" applyBorder="1"/>
    <xf numFmtId="0" fontId="3" fillId="0" borderId="6" xfId="0" applyFont="1" applyFill="1" applyBorder="1"/>
    <xf numFmtId="0" fontId="3" fillId="0" borderId="7" xfId="0" applyFont="1" applyBorder="1"/>
    <xf numFmtId="1" fontId="0" fillId="3" borderId="6" xfId="0" applyNumberFormat="1" applyFill="1" applyBorder="1" applyAlignment="1">
      <alignment horizontal="center"/>
    </xf>
    <xf numFmtId="0" fontId="3" fillId="0" borderId="14" xfId="0" applyFont="1" applyBorder="1"/>
    <xf numFmtId="0" fontId="4" fillId="0" borderId="4" xfId="0" applyFont="1" applyBorder="1" applyAlignment="1">
      <alignment horizontal="center"/>
    </xf>
    <xf numFmtId="164" fontId="0" fillId="3" borderId="10" xfId="0" applyNumberFormat="1" applyFill="1" applyBorder="1" applyAlignment="1">
      <alignment horizontal="center"/>
    </xf>
    <xf numFmtId="166" fontId="0" fillId="0" borderId="3" xfId="2" applyNumberFormat="1" applyFont="1" applyBorder="1"/>
    <xf numFmtId="166" fontId="0" fillId="0" borderId="14" xfId="2" applyNumberFormat="1" applyFont="1" applyBorder="1"/>
    <xf numFmtId="43" fontId="0" fillId="0" borderId="3" xfId="2" applyNumberFormat="1" applyFont="1" applyBorder="1"/>
    <xf numFmtId="43" fontId="0" fillId="0" borderId="14" xfId="2" applyNumberFormat="1" applyFont="1" applyBorder="1"/>
    <xf numFmtId="9" fontId="0" fillId="3" borderId="4" xfId="3" applyFont="1" applyFill="1" applyBorder="1" applyAlignment="1">
      <alignment horizontal="center"/>
    </xf>
    <xf numFmtId="0" fontId="4" fillId="0" borderId="0" xfId="0" applyFont="1" applyFill="1" applyBorder="1" applyAlignment="1">
      <alignment wrapText="1"/>
    </xf>
    <xf numFmtId="0" fontId="12" fillId="0" borderId="0" xfId="0" applyFont="1"/>
    <xf numFmtId="165" fontId="0" fillId="3" borderId="3" xfId="0" applyNumberFormat="1" applyFill="1" applyBorder="1" applyAlignment="1">
      <alignment horizontal="center"/>
    </xf>
    <xf numFmtId="43" fontId="0" fillId="3" borderId="10" xfId="0" applyNumberFormat="1" applyFill="1" applyBorder="1" applyAlignment="1">
      <alignment horizontal="center"/>
    </xf>
    <xf numFmtId="0" fontId="4" fillId="0" borderId="1" xfId="0" applyFont="1" applyFill="1" applyBorder="1"/>
    <xf numFmtId="0" fontId="4" fillId="0" borderId="2" xfId="0" applyFont="1" applyFill="1" applyBorder="1"/>
    <xf numFmtId="0" fontId="0" fillId="0" borderId="2" xfId="0" applyFill="1" applyBorder="1"/>
    <xf numFmtId="0" fontId="1" fillId="0" borderId="2" xfId="0" applyFont="1" applyFill="1" applyBorder="1"/>
    <xf numFmtId="1" fontId="1" fillId="3" borderId="14" xfId="0" applyNumberFormat="1" applyFont="1" applyFill="1" applyBorder="1" applyAlignment="1">
      <alignment horizontal="center"/>
    </xf>
    <xf numFmtId="0" fontId="1" fillId="0" borderId="2" xfId="0" applyFont="1" applyFill="1" applyBorder="1" applyAlignment="1">
      <alignment wrapText="1"/>
    </xf>
    <xf numFmtId="0" fontId="2" fillId="0" borderId="0" xfId="0" applyFont="1" applyAlignment="1">
      <alignment horizontal="left" vertical="top" wrapText="1"/>
    </xf>
    <xf numFmtId="0" fontId="9" fillId="0" borderId="0" xfId="0" applyFont="1" applyAlignment="1">
      <alignment horizontal="left" vertical="top" wrapText="1"/>
    </xf>
    <xf numFmtId="0" fontId="2" fillId="0" borderId="0" xfId="0" applyFont="1" applyAlignment="1">
      <alignment horizontal="left" wrapText="1"/>
    </xf>
  </cellXfs>
  <cellStyles count="4">
    <cellStyle name="Euro" xfId="1" xr:uid="{00000000-0005-0000-0000-000000000000}"/>
    <cellStyle name="Komma" xfId="2" builtinId="3"/>
    <cellStyle name="Prozent" xfId="3" builtinId="5"/>
    <cellStyle name="Standard" xfId="0" builtinId="0"/>
  </cellStyles>
  <dxfs count="2">
    <dxf>
      <fill>
        <patternFill>
          <bgColor rgb="FFFF00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
  <sheetViews>
    <sheetView tabSelected="1" zoomScale="110" zoomScaleNormal="110" workbookViewId="0">
      <selection activeCell="A2" sqref="A2"/>
    </sheetView>
  </sheetViews>
  <sheetFormatPr baseColWidth="10" defaultRowHeight="12.75" x14ac:dyDescent="0.2"/>
  <cols>
    <col min="1" max="1" width="54.75" customWidth="1"/>
    <col min="2" max="2" width="19.25" customWidth="1"/>
    <col min="3" max="3" width="23" customWidth="1"/>
    <col min="4" max="4" width="26.75" customWidth="1"/>
    <col min="5" max="5" width="4.625" customWidth="1"/>
    <col min="6" max="6" width="21.875" customWidth="1"/>
    <col min="7" max="7" width="29" customWidth="1"/>
    <col min="8" max="8" width="10.125" customWidth="1"/>
  </cols>
  <sheetData>
    <row r="1" spans="1:7" x14ac:dyDescent="0.2">
      <c r="A1" s="4" t="s">
        <v>2</v>
      </c>
    </row>
    <row r="2" spans="1:7" ht="13.5" thickBot="1" x14ac:dyDescent="0.25">
      <c r="A2" s="16" t="s">
        <v>42</v>
      </c>
    </row>
    <row r="3" spans="1:7" x14ac:dyDescent="0.2">
      <c r="A3" t="s">
        <v>0</v>
      </c>
      <c r="B3" s="7"/>
      <c r="C3" s="8"/>
      <c r="D3" s="8"/>
      <c r="E3" s="8"/>
      <c r="F3" s="9"/>
    </row>
    <row r="4" spans="1:7" x14ac:dyDescent="0.2">
      <c r="B4" s="10"/>
      <c r="C4" s="6"/>
      <c r="D4" s="6"/>
      <c r="E4" s="6"/>
      <c r="F4" s="11"/>
    </row>
    <row r="5" spans="1:7" ht="13.5" thickBot="1" x14ac:dyDescent="0.25">
      <c r="B5" s="12"/>
      <c r="C5" s="13"/>
      <c r="D5" s="13"/>
      <c r="E5" s="13"/>
      <c r="F5" s="14"/>
    </row>
    <row r="6" spans="1:7" ht="13.5" thickBot="1" x14ac:dyDescent="0.25"/>
    <row r="7" spans="1:7" x14ac:dyDescent="0.2">
      <c r="A7" t="s">
        <v>32</v>
      </c>
      <c r="B7" s="7"/>
      <c r="C7" s="8"/>
      <c r="D7" s="8"/>
      <c r="E7" s="8"/>
      <c r="F7" s="9"/>
    </row>
    <row r="8" spans="1:7" ht="13.5" thickBot="1" x14ac:dyDescent="0.25">
      <c r="A8" s="1"/>
      <c r="B8" s="12"/>
      <c r="C8" s="13"/>
      <c r="D8" s="13"/>
      <c r="E8" s="13"/>
      <c r="F8" s="14"/>
    </row>
    <row r="9" spans="1:7" x14ac:dyDescent="0.2">
      <c r="A9" s="1"/>
      <c r="B9" s="1"/>
      <c r="C9" s="1"/>
      <c r="D9" s="1"/>
      <c r="E9" s="1"/>
    </row>
    <row r="10" spans="1:7" ht="14.25" x14ac:dyDescent="0.25">
      <c r="A10" s="5" t="s">
        <v>18</v>
      </c>
    </row>
    <row r="11" spans="1:7" x14ac:dyDescent="0.2">
      <c r="C11" s="3"/>
      <c r="D11" s="15"/>
    </row>
    <row r="12" spans="1:7" ht="15" x14ac:dyDescent="0.2">
      <c r="A12" s="45" t="s">
        <v>26</v>
      </c>
      <c r="C12" s="2"/>
      <c r="D12" s="15"/>
    </row>
    <row r="13" spans="1:7" ht="13.5" thickBot="1" x14ac:dyDescent="0.25">
      <c r="C13" s="3"/>
    </row>
    <row r="14" spans="1:7" ht="45" customHeight="1" x14ac:dyDescent="0.25">
      <c r="A14" s="18" t="s">
        <v>7</v>
      </c>
      <c r="B14" s="24" t="s">
        <v>8</v>
      </c>
      <c r="C14" s="21" t="s">
        <v>9</v>
      </c>
      <c r="D14" s="22" t="s">
        <v>10</v>
      </c>
      <c r="F14" s="21" t="s">
        <v>29</v>
      </c>
      <c r="G14" s="22" t="s">
        <v>11</v>
      </c>
    </row>
    <row r="15" spans="1:7" ht="13.5" thickBot="1" x14ac:dyDescent="0.25">
      <c r="A15" s="4"/>
      <c r="B15" s="25" t="s">
        <v>1</v>
      </c>
      <c r="C15" s="20" t="s">
        <v>3</v>
      </c>
      <c r="D15" s="23" t="s">
        <v>28</v>
      </c>
      <c r="F15" s="20" t="s">
        <v>3</v>
      </c>
      <c r="G15" s="37" t="s">
        <v>28</v>
      </c>
    </row>
    <row r="16" spans="1:7" x14ac:dyDescent="0.2">
      <c r="A16" s="48" t="s">
        <v>12</v>
      </c>
      <c r="B16" s="26">
        <v>498</v>
      </c>
      <c r="C16" s="17">
        <v>0</v>
      </c>
      <c r="D16" s="39">
        <f>C16*B16/1000</f>
        <v>0</v>
      </c>
      <c r="F16" s="19">
        <v>0</v>
      </c>
      <c r="G16" s="41">
        <f>F16*B16/10^3</f>
        <v>0</v>
      </c>
    </row>
    <row r="17" spans="1:7" ht="15" x14ac:dyDescent="0.2">
      <c r="A17" s="51" t="s">
        <v>34</v>
      </c>
      <c r="B17" s="52">
        <v>0</v>
      </c>
      <c r="C17" s="19">
        <v>0</v>
      </c>
      <c r="D17" s="40">
        <f t="shared" ref="D17:D28" si="0">C17*B17/1000</f>
        <v>0</v>
      </c>
      <c r="F17" s="19">
        <v>0</v>
      </c>
      <c r="G17" s="42">
        <f t="shared" ref="G17:G28" si="1">F17*B17/10^3</f>
        <v>0</v>
      </c>
    </row>
    <row r="18" spans="1:7" ht="15" x14ac:dyDescent="0.2">
      <c r="A18" s="51" t="s">
        <v>35</v>
      </c>
      <c r="B18" s="52">
        <v>150</v>
      </c>
      <c r="C18" s="19">
        <v>0</v>
      </c>
      <c r="D18" s="40">
        <f t="shared" si="0"/>
        <v>0</v>
      </c>
      <c r="F18" s="19">
        <v>0</v>
      </c>
      <c r="G18" s="42">
        <f t="shared" si="1"/>
        <v>0</v>
      </c>
    </row>
    <row r="19" spans="1:7" x14ac:dyDescent="0.2">
      <c r="A19" s="50" t="s">
        <v>13</v>
      </c>
      <c r="B19" s="27">
        <v>266</v>
      </c>
      <c r="C19" s="19">
        <v>0</v>
      </c>
      <c r="D19" s="40">
        <f t="shared" si="0"/>
        <v>0</v>
      </c>
      <c r="F19" s="19">
        <v>0</v>
      </c>
      <c r="G19" s="42">
        <f t="shared" si="1"/>
        <v>0</v>
      </c>
    </row>
    <row r="20" spans="1:7" x14ac:dyDescent="0.2">
      <c r="A20" s="50" t="s">
        <v>4</v>
      </c>
      <c r="B20" s="27">
        <v>201</v>
      </c>
      <c r="C20" s="19">
        <v>0</v>
      </c>
      <c r="D20" s="40">
        <f t="shared" si="0"/>
        <v>0</v>
      </c>
      <c r="F20" s="19">
        <v>0</v>
      </c>
      <c r="G20" s="42">
        <f t="shared" si="1"/>
        <v>0</v>
      </c>
    </row>
    <row r="21" spans="1:7" x14ac:dyDescent="0.2">
      <c r="A21" s="49" t="s">
        <v>5</v>
      </c>
      <c r="B21" s="27">
        <v>239</v>
      </c>
      <c r="C21" s="19">
        <v>0</v>
      </c>
      <c r="D21" s="40">
        <f t="shared" si="0"/>
        <v>0</v>
      </c>
      <c r="F21" s="19">
        <v>0</v>
      </c>
      <c r="G21" s="42">
        <f t="shared" si="1"/>
        <v>0</v>
      </c>
    </row>
    <row r="22" spans="1:7" x14ac:dyDescent="0.2">
      <c r="A22" s="49" t="s">
        <v>14</v>
      </c>
      <c r="B22" s="27">
        <v>381</v>
      </c>
      <c r="C22" s="19">
        <v>0</v>
      </c>
      <c r="D22" s="40">
        <f t="shared" si="0"/>
        <v>0</v>
      </c>
      <c r="F22" s="19">
        <v>0</v>
      </c>
      <c r="G22" s="42">
        <f t="shared" si="1"/>
        <v>0</v>
      </c>
    </row>
    <row r="23" spans="1:7" x14ac:dyDescent="0.2">
      <c r="A23" s="49" t="s">
        <v>6</v>
      </c>
      <c r="B23" s="27">
        <v>338</v>
      </c>
      <c r="C23" s="19">
        <v>0</v>
      </c>
      <c r="D23" s="40">
        <f t="shared" si="0"/>
        <v>0</v>
      </c>
      <c r="F23" s="19">
        <v>0</v>
      </c>
      <c r="G23" s="42">
        <f t="shared" si="1"/>
        <v>0</v>
      </c>
    </row>
    <row r="24" spans="1:7" x14ac:dyDescent="0.2">
      <c r="A24" s="51" t="s">
        <v>33</v>
      </c>
      <c r="B24" s="52">
        <v>388</v>
      </c>
      <c r="C24" s="19">
        <v>0</v>
      </c>
      <c r="D24" s="40">
        <f t="shared" si="0"/>
        <v>0</v>
      </c>
      <c r="F24" s="19">
        <v>0</v>
      </c>
      <c r="G24" s="42">
        <f t="shared" si="1"/>
        <v>0</v>
      </c>
    </row>
    <row r="25" spans="1:7" ht="15" x14ac:dyDescent="0.2">
      <c r="A25" s="51" t="s">
        <v>37</v>
      </c>
      <c r="B25" s="52">
        <v>27</v>
      </c>
      <c r="C25" s="19">
        <v>0</v>
      </c>
      <c r="D25" s="40">
        <f t="shared" si="0"/>
        <v>0</v>
      </c>
      <c r="F25" s="19">
        <v>0</v>
      </c>
      <c r="G25" s="42">
        <f t="shared" si="1"/>
        <v>0</v>
      </c>
    </row>
    <row r="26" spans="1:7" ht="27.75" x14ac:dyDescent="0.2">
      <c r="A26" s="53" t="s">
        <v>38</v>
      </c>
      <c r="B26" s="52">
        <v>100</v>
      </c>
      <c r="C26" s="19">
        <v>0</v>
      </c>
      <c r="D26" s="40">
        <f t="shared" ref="D26" si="2">C26*B26/1000</f>
        <v>0</v>
      </c>
      <c r="F26" s="19">
        <v>0</v>
      </c>
      <c r="G26" s="42">
        <f t="shared" ref="G26" si="3">F26*B26/10^3</f>
        <v>0</v>
      </c>
    </row>
    <row r="27" spans="1:7" x14ac:dyDescent="0.2">
      <c r="A27" s="49" t="s">
        <v>15</v>
      </c>
      <c r="B27" s="27">
        <v>326</v>
      </c>
      <c r="C27" s="19">
        <v>0</v>
      </c>
      <c r="D27" s="40">
        <f t="shared" si="0"/>
        <v>0</v>
      </c>
      <c r="F27" s="19">
        <v>0</v>
      </c>
      <c r="G27" s="42">
        <f t="shared" si="1"/>
        <v>0</v>
      </c>
    </row>
    <row r="28" spans="1:7" ht="15.75" thickBot="1" x14ac:dyDescent="0.25">
      <c r="A28" s="49" t="s">
        <v>16</v>
      </c>
      <c r="B28" s="27">
        <v>152</v>
      </c>
      <c r="C28" s="19">
        <v>0</v>
      </c>
      <c r="D28" s="40">
        <f t="shared" si="0"/>
        <v>0</v>
      </c>
      <c r="F28" s="19">
        <v>0</v>
      </c>
      <c r="G28" s="42">
        <f t="shared" si="1"/>
        <v>0</v>
      </c>
    </row>
    <row r="29" spans="1:7" ht="13.5" thickBot="1" x14ac:dyDescent="0.25">
      <c r="A29" s="33" t="s">
        <v>19</v>
      </c>
      <c r="B29" s="34"/>
      <c r="C29" s="35">
        <f>SUM(C16:C28)</f>
        <v>0</v>
      </c>
      <c r="D29" s="38">
        <f>SUM(D16:D28)</f>
        <v>0</v>
      </c>
      <c r="E29" s="36"/>
      <c r="F29" s="35">
        <f>SUM(F16:F28)</f>
        <v>0</v>
      </c>
      <c r="G29" s="47">
        <f>SUM(G16:G28)</f>
        <v>0</v>
      </c>
    </row>
    <row r="30" spans="1:7" s="3" customFormat="1" x14ac:dyDescent="0.2">
      <c r="A30" s="32"/>
      <c r="B30" s="32"/>
      <c r="C30" s="32"/>
      <c r="D30" s="32"/>
      <c r="E30" s="32"/>
      <c r="F30" s="32"/>
      <c r="G30" s="32"/>
    </row>
    <row r="31" spans="1:7" ht="15" x14ac:dyDescent="0.2">
      <c r="A31" s="45" t="s">
        <v>27</v>
      </c>
      <c r="B31" s="32"/>
      <c r="C31" s="32"/>
      <c r="D31" s="32"/>
      <c r="E31" s="32"/>
      <c r="F31" s="32"/>
      <c r="G31" s="32"/>
    </row>
    <row r="32" spans="1:7" s="3" customFormat="1" ht="13.5" thickBot="1" x14ac:dyDescent="0.25">
      <c r="A32" s="32"/>
      <c r="B32" s="32"/>
      <c r="C32" s="32"/>
      <c r="D32" s="32"/>
      <c r="E32" s="32"/>
      <c r="F32" s="32"/>
      <c r="G32" s="32"/>
    </row>
    <row r="33" spans="1:7" x14ac:dyDescent="0.2">
      <c r="A33" s="29" t="s">
        <v>22</v>
      </c>
      <c r="B33" s="29" t="s">
        <v>3</v>
      </c>
      <c r="C33" s="26">
        <f>C29-F29</f>
        <v>0</v>
      </c>
      <c r="E33" s="29"/>
      <c r="F33" s="29"/>
      <c r="G33" s="30"/>
    </row>
    <row r="34" spans="1:7" ht="13.5" thickBot="1" x14ac:dyDescent="0.25">
      <c r="A34" s="29" t="s">
        <v>20</v>
      </c>
      <c r="B34" s="29"/>
      <c r="C34" s="43" t="e">
        <f>1-((F29*100/C29)/100)</f>
        <v>#DIV/0!</v>
      </c>
      <c r="D34" s="29" t="s">
        <v>21</v>
      </c>
      <c r="E34" s="29"/>
      <c r="F34" s="29"/>
      <c r="G34" s="30"/>
    </row>
    <row r="35" spans="1:7" ht="13.5" thickBot="1" x14ac:dyDescent="0.25"/>
    <row r="36" spans="1:7" ht="27" x14ac:dyDescent="0.25">
      <c r="A36" s="44" t="s">
        <v>25</v>
      </c>
      <c r="B36" s="29" t="s">
        <v>28</v>
      </c>
      <c r="C36" s="46">
        <f>D29-G29</f>
        <v>0</v>
      </c>
      <c r="D36" s="29"/>
      <c r="E36" s="29"/>
      <c r="F36" s="29"/>
      <c r="G36" s="30"/>
    </row>
    <row r="37" spans="1:7" ht="27.75" thickBot="1" x14ac:dyDescent="0.3">
      <c r="A37" s="44" t="s">
        <v>23</v>
      </c>
      <c r="B37" s="29"/>
      <c r="C37" s="43" t="e">
        <f>1-((G29*100/D29)/100)</f>
        <v>#DIV/0!</v>
      </c>
      <c r="D37" s="29" t="s">
        <v>24</v>
      </c>
      <c r="E37" s="29"/>
      <c r="F37" s="29"/>
      <c r="G37" s="30"/>
    </row>
    <row r="38" spans="1:7" x14ac:dyDescent="0.2">
      <c r="A38" s="29"/>
      <c r="B38" s="29"/>
      <c r="C38" s="29"/>
      <c r="D38" s="29"/>
      <c r="E38" s="29"/>
      <c r="F38" s="29"/>
      <c r="G38" s="30"/>
    </row>
    <row r="39" spans="1:7" x14ac:dyDescent="0.2">
      <c r="A39" s="31" t="s">
        <v>30</v>
      </c>
    </row>
    <row r="40" spans="1:7" ht="40.5" customHeight="1" x14ac:dyDescent="0.2">
      <c r="A40" s="54" t="s">
        <v>36</v>
      </c>
      <c r="B40" s="55"/>
      <c r="C40" s="55"/>
      <c r="D40" s="55"/>
      <c r="E40" s="55"/>
      <c r="F40" s="55"/>
      <c r="G40" s="55"/>
    </row>
    <row r="41" spans="1:7" x14ac:dyDescent="0.2">
      <c r="A41" s="28" t="s">
        <v>31</v>
      </c>
    </row>
    <row r="42" spans="1:7" x14ac:dyDescent="0.2">
      <c r="A42" s="28" t="s">
        <v>17</v>
      </c>
    </row>
    <row r="44" spans="1:7" ht="26.25" customHeight="1" x14ac:dyDescent="0.2">
      <c r="A44" s="56" t="s">
        <v>39</v>
      </c>
      <c r="B44" s="56"/>
      <c r="C44" s="56"/>
      <c r="D44" s="56"/>
      <c r="E44" s="56"/>
      <c r="F44" s="56"/>
      <c r="G44" s="56"/>
    </row>
    <row r="45" spans="1:7" ht="49.5" customHeight="1" x14ac:dyDescent="0.2">
      <c r="A45" s="56" t="s">
        <v>40</v>
      </c>
      <c r="B45" s="56"/>
      <c r="C45" s="56"/>
      <c r="D45" s="56"/>
      <c r="E45" s="56"/>
      <c r="F45" s="56"/>
      <c r="G45" s="56"/>
    </row>
    <row r="46" spans="1:7" ht="32.25" customHeight="1" x14ac:dyDescent="0.2">
      <c r="A46" s="56" t="s">
        <v>41</v>
      </c>
      <c r="B46" s="56"/>
      <c r="C46" s="56"/>
      <c r="D46" s="56"/>
      <c r="E46" s="56"/>
      <c r="F46" s="56"/>
      <c r="G46" s="56"/>
    </row>
  </sheetData>
  <mergeCells count="4">
    <mergeCell ref="A40:G40"/>
    <mergeCell ref="A44:G44"/>
    <mergeCell ref="A45:G45"/>
    <mergeCell ref="A46:G46"/>
  </mergeCells>
  <conditionalFormatting sqref="C34">
    <cfRule type="cellIs" dxfId="1" priority="3" operator="lessThan">
      <formula>0.1</formula>
    </cfRule>
  </conditionalFormatting>
  <conditionalFormatting sqref="C37">
    <cfRule type="cellIs" dxfId="0" priority="1" operator="lessThan">
      <formula>0.2</formula>
    </cfRule>
  </conditionalFormatting>
  <pageMargins left="0.78740157499999996" right="0.78740157499999996" top="0.984251969" bottom="0.984251969" header="0.4921259845" footer="0.4921259845"/>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Indikatorberechnung_SMEKUL</vt:lpstr>
    </vt:vector>
  </TitlesOfParts>
  <Company>Sächsische Aufbaubank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a001007</dc:creator>
  <cp:lastModifiedBy>Schulze, Christiane</cp:lastModifiedBy>
  <cp:lastPrinted>2008-12-05T15:56:27Z</cp:lastPrinted>
  <dcterms:created xsi:type="dcterms:W3CDTF">2008-11-07T10:50:01Z</dcterms:created>
  <dcterms:modified xsi:type="dcterms:W3CDTF">2024-09-16T08:30:22Z</dcterms:modified>
</cp:coreProperties>
</file>