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7.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DieseArbeitsmappe" defaultThemeVersion="124226"/>
  <mc:AlternateContent xmlns:mc="http://schemas.openxmlformats.org/markup-compatibility/2006">
    <mc:Choice Requires="x15">
      <x15ac:absPath xmlns:x15ac="http://schemas.microsoft.com/office/spreadsheetml/2010/11/ac" url="G:\Daten\01_Ziele_Anlaufstelle ab 2024\02_Ziel 2\03_Zielarbeit\03_ÖA\04_Publikationen\Integriertes Energie- und Klimamanagement\2025\"/>
    </mc:Choice>
  </mc:AlternateContent>
  <xr:revisionPtr revIDLastSave="0" documentId="13_ncr:1_{7B0018DE-3623-41AE-A90C-C3432F3C4249}" xr6:coauthVersionLast="47" xr6:coauthVersionMax="47" xr10:uidLastSave="{00000000-0000-0000-0000-000000000000}"/>
  <bookViews>
    <workbookView xWindow="-28920" yWindow="-120" windowWidth="29040" windowHeight="17640" tabRatio="899" firstSheet="14" activeTab="17" xr2:uid="{00000000-000D-0000-FFFF-FFFF00000000}"/>
  </bookViews>
  <sheets>
    <sheet name="Integrierte Kontextanalyse" sheetId="2" r:id="rId1"/>
    <sheet name="Anwendungsbereich" sheetId="58" r:id="rId2"/>
    <sheet name="Integrierte PLK" sheetId="52" r:id="rId3"/>
    <sheet name="Verpflichtungserklärung" sheetId="53" r:id="rId4"/>
    <sheet name="Energie- und Klimapolitik" sheetId="32" r:id="rId5"/>
    <sheet name="Stellenbeschreibung" sheetId="34" r:id="rId6"/>
    <sheet name="Berufung E_K_Team" sheetId="35" r:id="rId7"/>
    <sheet name=" Integrierte R_C-Analyse" sheetId="5" r:id="rId8"/>
    <sheet name="Kataster bind. Verpflicht" sheetId="41" r:id="rId9"/>
    <sheet name="THG Bilanzierung" sheetId="59" r:id="rId10"/>
    <sheet name="THG-Bilanz" sheetId="61" r:id="rId11"/>
    <sheet name="Ziel- Maßnahmenkatalog" sheetId="6" r:id="rId12"/>
    <sheet name="THG Maßnplan+Ausgleich" sheetId="60" r:id="rId13"/>
    <sheet name="Integr Schulungsplan" sheetId="19" r:id="rId14"/>
    <sheet name="Integr. Komm.-Matrix" sheetId="20" r:id="rId15"/>
    <sheet name="Integrierte Dok.-Matrix" sheetId="18" r:id="rId16"/>
    <sheet name="Intr. Beschaffungsleitlinien" sheetId="40" r:id="rId17"/>
    <sheet name="Integrierter KPI-Katalog" sheetId="7" r:id="rId18"/>
    <sheet name="Integriertes Auditprogramm" sheetId="57" r:id="rId19"/>
    <sheet name="Auditcheckliste" sheetId="62" r:id="rId20"/>
    <sheet name="Integr. Managementreview" sheetId="25" r:id="rId21"/>
    <sheet name="Verbesserungsvorschlag" sheetId="55" r:id="rId22"/>
  </sheets>
  <externalReferences>
    <externalReference r:id="rId23"/>
  </externalReferences>
  <definedNames>
    <definedName name="_xlnm._FilterDatabase" localSheetId="14" hidden="1">'Integr. Komm.-Matrix'!$C$5:$C$8</definedName>
    <definedName name="_Ref115101196" localSheetId="1">Anwendungsbereich!$A$9</definedName>
    <definedName name="_Toc115182841" localSheetId="12">'THG Maßnplan+Ausgleich'!$A$17</definedName>
    <definedName name="_Toc115182842" localSheetId="12">'THG Maßnplan+Ausgleich'!$A$31</definedName>
    <definedName name="Ausgewählter_Zeitraum">[1]Projekt!$Q$3</definedName>
    <definedName name="_xlnm.Print_Area" localSheetId="7">' Integrierte R_C-Analyse'!$A$1:$Q$11</definedName>
    <definedName name="_xlnm.Print_Area" localSheetId="1">Anwendungsbereich!$A$1:$J$38</definedName>
    <definedName name="_xlnm.Print_Area" localSheetId="6">'Berufung E_K_Team'!$A$1:$G$47</definedName>
    <definedName name="_xlnm.Print_Area" localSheetId="4">'Energie- und Klimapolitik'!$A$1:$G$31</definedName>
    <definedName name="_xlnm.Print_Area" localSheetId="13">'Integr Schulungsplan'!$A$1:$J$11</definedName>
    <definedName name="_xlnm.Print_Area" localSheetId="14">'Integr. Komm.-Matrix'!$A$1:$H$9</definedName>
    <definedName name="_xlnm.Print_Area" localSheetId="20">'Integr. Managementreview'!$A$1:$I$42</definedName>
    <definedName name="_xlnm.Print_Area" localSheetId="15">'Integrierte Dok.-Matrix'!$A$1:$R$56</definedName>
    <definedName name="_xlnm.Print_Area" localSheetId="0">'Integrierte Kontextanalyse'!$A$1:$M$18</definedName>
    <definedName name="_xlnm.Print_Area" localSheetId="2">'Integrierte PLK'!$A$1:$G$62</definedName>
    <definedName name="_xlnm.Print_Area" localSheetId="17">'Integrierter KPI-Katalog'!$A$1:$G$18</definedName>
    <definedName name="_xlnm.Print_Area" localSheetId="18">'Integriertes Auditprogramm'!$A$1:$P$28</definedName>
    <definedName name="_xlnm.Print_Area" localSheetId="16">'Intr. Beschaffungsleitlinien'!$A$1:$F$15</definedName>
    <definedName name="_xlnm.Print_Area" localSheetId="8">'Kataster bind. Verpflicht'!$A$1:$U$18</definedName>
    <definedName name="_xlnm.Print_Area" localSheetId="5">Stellenbeschreibung!$A$1:$H$74</definedName>
    <definedName name="_xlnm.Print_Area" localSheetId="12">'THG Maßnplan+Ausgleich'!$A$1:$H$33</definedName>
    <definedName name="_xlnm.Print_Area" localSheetId="10">'THG-Bilanz'!$A$1:$K$56</definedName>
    <definedName name="_xlnm.Print_Area" localSheetId="21">Verbesserungsvorschlag!$A$1:$I$53</definedName>
    <definedName name="_xlnm.Print_Area" localSheetId="3">Verpflichtungserklärung!$A$1:$G$43</definedName>
    <definedName name="_xlnm.Print_Area" localSheetId="11">'Ziel- Maßnahmenkatalog'!$A$1:$N$8</definedName>
    <definedName name="Ist">(ZeitraumInIst*([1]Projekt!$E1&gt;0))*ZeitraumInPlanenung</definedName>
    <definedName name="IstUnter">ZeitraumInIst*([1]Projekt!$E1&gt;0)</definedName>
    <definedName name="Planen">ZeitraumInPlanenung*([1]Projekt!$C1&gt;0)</definedName>
    <definedName name="ProzentAbgeschlossen">ProzentAbgeschlossenUnter*ZeitraumInPlanenung</definedName>
    <definedName name="ProzentAbgeschlossenUnter">([1]Projekt!A$8=MEDIAN([1]Projekt!A$8,[1]Projekt!$E1,[1]Projekt!$E1+[1]Projekt!$F1)*([1]Projekt!$E1&gt;0))*(([1]Projekt!A$8&lt;(INT([1]Projekt!$E1+[1]Projekt!$F1*[1]Projekt!$G1)))+([1]Projekt!A$8=[1]Projekt!$E1))*([1]Projekt!$G1&gt;0)</definedName>
    <definedName name="ZeitraumInIst">[1]Projekt!A$8=MEDIAN([1]Projekt!A$8,[1]Projekt!$E1,[1]Projekt!$E1+[1]Projekt!$F1-1)</definedName>
    <definedName name="ZeitraumInPlanenung">[1]Projekt!A$8=MEDIAN([1]Projekt!A$8,[1]Projekt!$C1,[1]Projekt!$C1+[1]Projekt!$D1-1)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41" l="1"/>
  <c r="B16" i="41"/>
  <c r="B15" i="41"/>
  <c r="B14" i="41"/>
  <c r="B13" i="41"/>
  <c r="B12" i="41"/>
  <c r="B11" i="41"/>
  <c r="B10" i="41"/>
  <c r="B9" i="41"/>
  <c r="B8" i="41"/>
  <c r="B7" i="41"/>
  <c r="B6" i="41"/>
  <c r="L4" i="5" l="1"/>
  <c r="L5" i="5"/>
  <c r="L6" i="5"/>
  <c r="L7" i="5"/>
  <c r="L8" i="5"/>
  <c r="L9" i="5"/>
  <c r="J6" i="2" l="1"/>
  <c r="J7" i="2"/>
  <c r="J8" i="2"/>
  <c r="J5" i="2"/>
  <c r="A8" i="2"/>
  <c r="A6" i="2" l="1"/>
  <c r="A7" i="2"/>
  <c r="A6" i="6" l="1"/>
  <c r="A7" i="6"/>
  <c r="A5" i="6"/>
</calcChain>
</file>

<file path=xl/sharedStrings.xml><?xml version="1.0" encoding="utf-8"?>
<sst xmlns="http://schemas.openxmlformats.org/spreadsheetml/2006/main" count="1046" uniqueCount="711">
  <si>
    <t>Bereich</t>
  </si>
  <si>
    <t>Managementsystem</t>
  </si>
  <si>
    <t>Lfd. Nr.</t>
  </si>
  <si>
    <t>extern</t>
  </si>
  <si>
    <t>Einfluss</t>
  </si>
  <si>
    <t>Maßnahmen</t>
  </si>
  <si>
    <t>ja</t>
  </si>
  <si>
    <t>ID</t>
  </si>
  <si>
    <t>Risiko / Chance?</t>
  </si>
  <si>
    <t>Art Risiko / Chance</t>
  </si>
  <si>
    <t>Ursachen</t>
  </si>
  <si>
    <t>Kosten der Maßnahmen</t>
  </si>
  <si>
    <t>Status</t>
  </si>
  <si>
    <t>Begründung EW</t>
  </si>
  <si>
    <t>Begründung SH</t>
  </si>
  <si>
    <t>Ökonomie</t>
  </si>
  <si>
    <t>Energie</t>
  </si>
  <si>
    <t>Ziel</t>
  </si>
  <si>
    <t>Kennzahl</t>
  </si>
  <si>
    <t>Maßnahme</t>
  </si>
  <si>
    <t>Kosten</t>
  </si>
  <si>
    <t>SOLL</t>
  </si>
  <si>
    <t>Erfüllungsgrad %</t>
  </si>
  <si>
    <t>zum Stand</t>
  </si>
  <si>
    <t>Einheit</t>
  </si>
  <si>
    <t>Erhebungsintervall</t>
  </si>
  <si>
    <t>Berechnungsvorschrift</t>
  </si>
  <si>
    <t>Erhebungsart</t>
  </si>
  <si>
    <t>Bemerkung</t>
  </si>
  <si>
    <t>Jahresproduktionsmenge</t>
  </si>
  <si>
    <t>lfm/a</t>
  </si>
  <si>
    <t>jährlich</t>
  </si>
  <si>
    <t>Erfassung</t>
  </si>
  <si>
    <t>Lieferantenbewertung</t>
  </si>
  <si>
    <t>%</t>
  </si>
  <si>
    <t>monatlich</t>
  </si>
  <si>
    <t>Gesamtenergieverbrauch pro lfm Stoff</t>
  </si>
  <si>
    <t>Messung</t>
  </si>
  <si>
    <t>Jahresenergieverbrauch (Verwaltung+Produktion)</t>
  </si>
  <si>
    <t>Messung/
Erfassung</t>
  </si>
  <si>
    <t>Jahresenergieverbrauch Strom</t>
  </si>
  <si>
    <t>Jahresenergieverbrauch Gas</t>
  </si>
  <si>
    <t>Jahresenergiekosten</t>
  </si>
  <si>
    <t>Treibstoffverbrauch pro Jahr</t>
  </si>
  <si>
    <t>l/a</t>
  </si>
  <si>
    <t>Erfassung 
(Tankbelege)</t>
  </si>
  <si>
    <t>CO2-Äquivalent Gesamtenergie pro MA</t>
  </si>
  <si>
    <t>kgCO2/MA</t>
  </si>
  <si>
    <t>Berechnung</t>
  </si>
  <si>
    <t>Ressourcen</t>
  </si>
  <si>
    <t>Verantwortliche</t>
  </si>
  <si>
    <t>intern</t>
  </si>
  <si>
    <t>Ansprechpartner</t>
  </si>
  <si>
    <t>EnMS</t>
  </si>
  <si>
    <t>Abfallbilanz</t>
  </si>
  <si>
    <t>personell</t>
  </si>
  <si>
    <t>IST (derzeit, Vorjahr)</t>
  </si>
  <si>
    <t>Kunden</t>
  </si>
  <si>
    <t>Termin der Maßnahmenumsetzung</t>
  </si>
  <si>
    <t>Behörden</t>
  </si>
  <si>
    <t>Vertrieb</t>
  </si>
  <si>
    <t>Stakeholder</t>
  </si>
  <si>
    <t>Geschäftsleitung</t>
  </si>
  <si>
    <t>technischer Dienst</t>
  </si>
  <si>
    <t>QMB</t>
  </si>
  <si>
    <t>EMB</t>
  </si>
  <si>
    <t>MWh/lfm</t>
  </si>
  <si>
    <t>MWh/a</t>
  </si>
  <si>
    <t>€/MWha</t>
  </si>
  <si>
    <r>
      <t>CO</t>
    </r>
    <r>
      <rPr>
        <vertAlign val="subscript"/>
        <sz val="11"/>
        <color theme="1"/>
        <rFont val="Calibri"/>
        <family val="2"/>
        <scheme val="minor"/>
      </rPr>
      <t>2</t>
    </r>
    <r>
      <rPr>
        <sz val="11"/>
        <color theme="1"/>
        <rFont val="Calibri"/>
        <family val="2"/>
        <scheme val="minor"/>
      </rPr>
      <t xml:space="preserve">-Äquivalent </t>
    </r>
  </si>
  <si>
    <r>
      <t>t</t>
    </r>
    <r>
      <rPr>
        <vertAlign val="subscript"/>
        <sz val="11"/>
        <color theme="1"/>
        <rFont val="Calibri"/>
        <family val="2"/>
        <scheme val="minor"/>
      </rPr>
      <t>CO2</t>
    </r>
    <r>
      <rPr>
        <sz val="11"/>
        <color theme="1"/>
        <rFont val="Calibri"/>
        <family val="2"/>
        <scheme val="minor"/>
      </rPr>
      <t>/a</t>
    </r>
  </si>
  <si>
    <t>Beschaffung</t>
  </si>
  <si>
    <t>Labor</t>
  </si>
  <si>
    <t>Datum</t>
  </si>
  <si>
    <t>Wissen der Organisation</t>
  </si>
  <si>
    <t>Managementreview</t>
  </si>
  <si>
    <t>Personalabteilung</t>
  </si>
  <si>
    <t>QS</t>
  </si>
  <si>
    <t>Stakeholdergruppe</t>
  </si>
  <si>
    <t>Erwartungen/Erfordernisse</t>
  </si>
  <si>
    <t>Rechtskataster</t>
  </si>
  <si>
    <t>ökon. Risiko</t>
  </si>
  <si>
    <t>Allgemein</t>
  </si>
  <si>
    <t>Art</t>
  </si>
  <si>
    <t>operativ</t>
  </si>
  <si>
    <t>abschließende Bewertung der Maßnahme</t>
  </si>
  <si>
    <t>Zielvereinbarungen</t>
  </si>
  <si>
    <t>Maßnahmenplan</t>
  </si>
  <si>
    <t>materiell</t>
  </si>
  <si>
    <t>Nummer</t>
  </si>
  <si>
    <t>Veranstalter</t>
  </si>
  <si>
    <t>Ort</t>
  </si>
  <si>
    <t>Datum / Zeitraum</t>
  </si>
  <si>
    <t>genehmigt</t>
  </si>
  <si>
    <t>Verfahren und Anweisungen</t>
  </si>
  <si>
    <t>Nachweis vorhanden</t>
  </si>
  <si>
    <t>SH</t>
  </si>
  <si>
    <t>Bewertung Risiken</t>
  </si>
  <si>
    <t>Ergebnis Risikozahl</t>
  </si>
  <si>
    <t>Chance allgemein</t>
  </si>
  <si>
    <t>strategisch</t>
  </si>
  <si>
    <t>PM</t>
  </si>
  <si>
    <t>Technik</t>
  </si>
  <si>
    <t>Schulung</t>
  </si>
  <si>
    <t>Sonstiges</t>
  </si>
  <si>
    <t>Name</t>
  </si>
  <si>
    <t>Auslastung an Kapazitätsgrenze</t>
  </si>
  <si>
    <t>[€]</t>
  </si>
  <si>
    <t>[t]</t>
  </si>
  <si>
    <t>Energiekosten Gesamt (Strom und Gas)</t>
  </si>
  <si>
    <t>Energiemenge Gesamt (Strom und Gas)</t>
  </si>
  <si>
    <t>[MWh]</t>
  </si>
  <si>
    <t>Gaskosten</t>
  </si>
  <si>
    <t>Gasmenge</t>
  </si>
  <si>
    <t>Stromkosten</t>
  </si>
  <si>
    <t>Strommenge</t>
  </si>
  <si>
    <t>Wasserkosten</t>
  </si>
  <si>
    <t>Wassermenge</t>
  </si>
  <si>
    <t>[m³]</t>
  </si>
  <si>
    <t>Abwasserkosten</t>
  </si>
  <si>
    <t>Abwassermenge</t>
  </si>
  <si>
    <t>Laufzeiten der Maschinen</t>
  </si>
  <si>
    <t>[h]</t>
  </si>
  <si>
    <t>Energiekosten pro Stunde</t>
  </si>
  <si>
    <t>[€/h Laufzeit]</t>
  </si>
  <si>
    <t>Energieeffizienz</t>
  </si>
  <si>
    <t>[MWh/ h Laufzeit]</t>
  </si>
  <si>
    <t>Anteil erneuerbarer Energie im Strom</t>
  </si>
  <si>
    <t>bei neuen Verhandlungen mit Stromanbieter</t>
  </si>
  <si>
    <t>finanziell</t>
  </si>
  <si>
    <t>Anteil Ökostrom 33,1%</t>
  </si>
  <si>
    <t>Energiemenge pro Meter</t>
  </si>
  <si>
    <t>[kWh/lfm]</t>
  </si>
  <si>
    <t>Errichtung einer PV Anlage</t>
  </si>
  <si>
    <t>Änderung der Energieart auf öko Strom</t>
  </si>
  <si>
    <t>Energieteam</t>
  </si>
  <si>
    <t>Mitarbeiter</t>
  </si>
  <si>
    <t>Einsparung Strom</t>
  </si>
  <si>
    <t>Strompreise steigen weiter</t>
  </si>
  <si>
    <t>Projektplan ausarbeiten/ Errichtung einer PV Anlage auf dem Firmengelände</t>
  </si>
  <si>
    <t>Energieeffizienz pro Maschinenlaufzeit</t>
  </si>
  <si>
    <t>MWh/h</t>
  </si>
  <si>
    <t>711.000€/a statt 755.000€/a</t>
  </si>
  <si>
    <t>Gespräche mit der Stadt haben stattgefunden, Angebot der ENSO vorhanden</t>
  </si>
  <si>
    <t>laufend</t>
  </si>
  <si>
    <t xml:space="preserve">Energieeffizienz </t>
  </si>
  <si>
    <t>3,5% Einsparung</t>
  </si>
  <si>
    <t>Einsparung Energiemenge gegenüber zum Gesamtenergieverbrauch 2019  um 3,5 %</t>
  </si>
  <si>
    <t>Einsparung 4,4%</t>
  </si>
  <si>
    <t>Aktionspläne 1-4</t>
  </si>
  <si>
    <t>Kosten einsparen, Ressourcen effizient nutzen</t>
  </si>
  <si>
    <t>Abteilung</t>
  </si>
  <si>
    <t>Verantwortlich</t>
  </si>
  <si>
    <t>Termin</t>
  </si>
  <si>
    <t>höhere Kosten mindern die Gewinnmarge</t>
  </si>
  <si>
    <t>Vorbehandlung/ Färberei</t>
  </si>
  <si>
    <t>Appretur/ Laminierung</t>
  </si>
  <si>
    <t>Endkontrolle/ Versand</t>
  </si>
  <si>
    <t>Workshops mit AL durchgeführt, seit April 2021 werden Gespräche geführt</t>
  </si>
  <si>
    <t>online</t>
  </si>
  <si>
    <t>Nr.</t>
  </si>
  <si>
    <t>Titel</t>
  </si>
  <si>
    <t>Geschäfts-leitung</t>
  </si>
  <si>
    <t>Personal/ Finanzen</t>
  </si>
  <si>
    <t>Marketing</t>
  </si>
  <si>
    <t>Warenein-gang</t>
  </si>
  <si>
    <t>Einkauf</t>
  </si>
  <si>
    <t>AV</t>
  </si>
  <si>
    <t>betriebliche Vorschlagswesen</t>
  </si>
  <si>
    <t>Energiedaten</t>
  </si>
  <si>
    <t>Energieplanung</t>
  </si>
  <si>
    <t>IT</t>
  </si>
  <si>
    <t>Code of Conduct- Verhaltenskodex</t>
  </si>
  <si>
    <t>Auditcheckliste</t>
  </si>
  <si>
    <t>Verbesserungsvorschlag</t>
  </si>
  <si>
    <t>Nachweis Schulung</t>
  </si>
  <si>
    <t>Übersicht pro Lieferant</t>
  </si>
  <si>
    <t>Lieferantenbeurteilung Importeure</t>
  </si>
  <si>
    <t>FB E 00001</t>
  </si>
  <si>
    <t>FB E 00002</t>
  </si>
  <si>
    <t>FB E 00003</t>
  </si>
  <si>
    <t>FB E 00004</t>
  </si>
  <si>
    <t>FB E 00005</t>
  </si>
  <si>
    <t>FB E 00007</t>
  </si>
  <si>
    <t>Allgemeines Daten Energie</t>
  </si>
  <si>
    <t>Messgeräte</t>
  </si>
  <si>
    <t>Aktionsplan_leer</t>
  </si>
  <si>
    <t>Freigabe neue Chemikalien/ Farbstoffe</t>
  </si>
  <si>
    <t>Protokoll Havarie Abwasser</t>
  </si>
  <si>
    <t>Mitnahme verwertbare Materialien</t>
  </si>
  <si>
    <t>Informationen zur Entsorgung</t>
  </si>
  <si>
    <t>klimatische Bedingungen Chemikalienlager</t>
  </si>
  <si>
    <t>Substitutionsprüfung</t>
  </si>
  <si>
    <t>widerkehrende Prüfungen</t>
  </si>
  <si>
    <t>Marketing/ Design</t>
  </si>
  <si>
    <t>QMB/ UMB/ SiFa</t>
  </si>
  <si>
    <t>interessierte Partei</t>
  </si>
  <si>
    <t>Holding, Kunde</t>
  </si>
  <si>
    <t>Energielieferant, Holding, Kunde</t>
  </si>
  <si>
    <t>Krieg in der Ukraine - Steigerung der Energiepreise nicht absehbar</t>
  </si>
  <si>
    <t>Energie- und Klimapolitik</t>
  </si>
  <si>
    <t>Kunde, Mitarbeiter*innen, Holding</t>
  </si>
  <si>
    <t>internationale Konflikte</t>
  </si>
  <si>
    <t>hohes Potential möglich, Preissteigerung ist schon spürbar</t>
  </si>
  <si>
    <t>Steigende Energiepreise, Kunden können sich Produkte nicht mehr leisten</t>
  </si>
  <si>
    <t>Handlungsspielraum Firma xy (Bewältigung)</t>
  </si>
  <si>
    <t>Erhöhte Betriebskosten</t>
  </si>
  <si>
    <t xml:space="preserve">Klima </t>
  </si>
  <si>
    <t>CO2 Footprint</t>
  </si>
  <si>
    <t>Mitarbeiterschulung zum EnMS und KliMS</t>
  </si>
  <si>
    <t>/</t>
  </si>
  <si>
    <t>im Unternehmen</t>
  </si>
  <si>
    <t>alle MA</t>
  </si>
  <si>
    <t>Querschnittstechnologien (Druckluft, Beleuchtung, usw.)</t>
  </si>
  <si>
    <t>EMB, Abteilung Entwicklung</t>
  </si>
  <si>
    <t>Energie- und Klimaschutzpolitik</t>
  </si>
  <si>
    <t>Zustandigkeiten</t>
  </si>
  <si>
    <t>Energieleistungskennzahlen</t>
  </si>
  <si>
    <t>Auslegung (Anlagen- und Baudokumentation)</t>
  </si>
  <si>
    <t>FB M 0001</t>
  </si>
  <si>
    <t>FB M 0002</t>
  </si>
  <si>
    <t>FB M 0003</t>
  </si>
  <si>
    <t>FB M 0004</t>
  </si>
  <si>
    <t>FB M 0005</t>
  </si>
  <si>
    <t>FB M 0006</t>
  </si>
  <si>
    <t>FB M 0007</t>
  </si>
  <si>
    <t>FB M 0009</t>
  </si>
  <si>
    <t>FB M 0012</t>
  </si>
  <si>
    <t>FB M 0014</t>
  </si>
  <si>
    <t>FB M 0015</t>
  </si>
  <si>
    <t>FB K 00001</t>
  </si>
  <si>
    <t>FB K 00002</t>
  </si>
  <si>
    <t>FB K 00003</t>
  </si>
  <si>
    <t>FB K 00004</t>
  </si>
  <si>
    <t>FB K 00005</t>
  </si>
  <si>
    <t>FB K 00006</t>
  </si>
  <si>
    <t>FB K 00007</t>
  </si>
  <si>
    <t>FB K 00008</t>
  </si>
  <si>
    <t>THG-Bilanz</t>
  </si>
  <si>
    <t>Ausgleich von Emissionen</t>
  </si>
  <si>
    <t>Verifizierung/Validierung</t>
  </si>
  <si>
    <t>VA E 01</t>
  </si>
  <si>
    <t>VA E 02</t>
  </si>
  <si>
    <t>VA E 03</t>
  </si>
  <si>
    <t>VA K 01</t>
  </si>
  <si>
    <t>VA K 02</t>
  </si>
  <si>
    <t>KliMS</t>
  </si>
  <si>
    <t>Kennzahlen:</t>
  </si>
  <si>
    <t>Veränderungen bei der THG-Bilanz</t>
  </si>
  <si>
    <t>Auffälligkeiten bei der Genauigkeitsprüfung der THG-Bilanz</t>
  </si>
  <si>
    <t>Status von Projekten zur THG-Reduktion und Klimaanpassung</t>
  </si>
  <si>
    <t>Status von Maßnahmen vorheriger Managementbewertungen sowie der Aktionspläne</t>
  </si>
  <si>
    <t xml:space="preserve">Alle Ziele, die sich die Firma Regio-Tex GmbH setzt verfolgen die Handlungshierarchie: Vermeiden vor Reduzieren vor Kompensieren. </t>
  </si>
  <si>
    <t>Wir sind davon überzeugt, dass die Vermeidung von Emissionen, ganz gleich welcher Art, die höchste Priorität hat.</t>
  </si>
  <si>
    <r>
      <rPr>
        <b/>
        <sz val="11"/>
        <color theme="1"/>
        <rFont val="Calibri"/>
        <family val="2"/>
        <scheme val="minor"/>
      </rPr>
      <t>Bereitstellung von Ressourcen</t>
    </r>
    <r>
      <rPr>
        <sz val="11"/>
        <color theme="1"/>
        <rFont val="Calibri"/>
        <family val="2"/>
        <scheme val="minor"/>
      </rPr>
      <t xml:space="preserve">
Die Regio-Tex GmbH verpflichtet sich, die erforderlichen Informationen und Ressourcen die für die Erreichung der Energie- und Klimaziele erforderlich sind, in ausreichendem Umfang bereitzustellen.</t>
    </r>
  </si>
  <si>
    <r>
      <rPr>
        <b/>
        <sz val="11"/>
        <color theme="1"/>
        <rFont val="Calibri"/>
        <family val="2"/>
        <scheme val="minor"/>
      </rPr>
      <t>Rechtskonformität</t>
    </r>
    <r>
      <rPr>
        <sz val="11"/>
        <color theme="1"/>
        <rFont val="Calibri"/>
        <family val="2"/>
        <scheme val="minor"/>
      </rPr>
      <t xml:space="preserve">
Die Einhaltung  der für uns relevanten energie- und klimaschutzrechtlichen Anforderungen und anderer Anforderungen ist für uns selbstverständlich.</t>
    </r>
  </si>
  <si>
    <t>Leitprinzip: Vermeiden vor Reduzierung vor Kompensieren</t>
  </si>
  <si>
    <t>Diesen Leitgedanken verfolgen wir bei unserer täglichen Arbeit, denn er hilft uns, unsere Ziele zu priorisieren.</t>
  </si>
  <si>
    <t>Verpflichtung zum Klimaschutz und dem Umgang mit Klimawandelfolgen</t>
  </si>
  <si>
    <t>Wir sind uns den Ursachen und Auswirkungen des Klimawandels bewusst und verpflichten uns, mit unserem Handeln positiv auf den Klimaschutz einzuwirken.</t>
  </si>
  <si>
    <t xml:space="preserve"> Hierfür definieren wir Energie- und Klimaziele, welchen wir Maßnahmen folgen lassen. Wir verpflichten uns auch zur ständigen Überprüfung des Umsetzungsstandes dieser Maßnahmen.</t>
  </si>
  <si>
    <r>
      <rPr>
        <b/>
        <sz val="11"/>
        <color theme="1"/>
        <rFont val="Calibri"/>
        <family val="2"/>
        <scheme val="minor"/>
      </rPr>
      <t>Transparente Information und Kommunikation</t>
    </r>
    <r>
      <rPr>
        <sz val="11"/>
        <color theme="1"/>
        <rFont val="Calibri"/>
        <family val="2"/>
        <scheme val="minor"/>
      </rPr>
      <t xml:space="preserve">
Mit unseren Geschäftspartnern und Mitarbeitern pflegen wir eine offene und vertrauensvolle Kommunikation über unsere energie- und klimaschutzbezogene Ausrichtung und die sich daraus für diese Gruppen ergebenen Anforderungen.</t>
    </r>
  </si>
  <si>
    <r>
      <rPr>
        <b/>
        <sz val="11"/>
        <color theme="1"/>
        <rFont val="Calibri"/>
        <family val="2"/>
        <scheme val="minor"/>
      </rPr>
      <t>Förderung der Mitarbeiter</t>
    </r>
    <r>
      <rPr>
        <sz val="11"/>
        <color theme="1"/>
        <rFont val="Calibri"/>
        <family val="2"/>
        <scheme val="minor"/>
      </rPr>
      <t xml:space="preserve">
Unseren Mitarbeitern ermöglichen wir Ausbildung und Schulungen zu energie- und klimaschutzrelevanten Themen, unterstützen sie bei ihrem Engagement für unser Energie- und Klimaschutzmanagement und fördern das betriebliche Vorschlagswesen</t>
    </r>
  </si>
  <si>
    <t>Verpflichtung zur kontinuierliche Verbesserung</t>
  </si>
  <si>
    <t>Ort, Datum</t>
  </si>
  <si>
    <t>Unterschrift Geschäftsführung</t>
  </si>
  <si>
    <t>Das Ziel unseres Energie- und Klimamanagementsystems ist die ständige Verbesserung der energiebezogenen Leistung, die kontinuierliche Vermeidung und Verringerung der Teibhausgase. Dafür erfassen und bewerten wir regelmäßig unsere Energieströme, Energieeinsparmaßnahmen sowie den Energieverbrauch und die CO2-Emissionen, um auf dieser Basis Ziele für die kontinuierliche Verbesserung festzulegen.</t>
  </si>
  <si>
    <r>
      <rPr>
        <b/>
        <sz val="11"/>
        <color theme="1"/>
        <rFont val="Calibri"/>
        <family val="2"/>
        <scheme val="minor"/>
      </rPr>
      <t xml:space="preserve">Energieeffiziente Prozesse und Produkte
</t>
    </r>
    <r>
      <rPr>
        <sz val="11"/>
        <color theme="1"/>
        <rFont val="Calibri"/>
        <family val="2"/>
        <scheme val="minor"/>
      </rPr>
      <t>Unsere Prozesse betreiben wir mittels festgelegter Kriterien energieeffizient und klimabewusst. Wir beschaffen energieeffiziente Produkte bzw. Produkte mit einer niedrigen Treibhausgasintensität. Energie- und klimarelevante Kriterien werden ebenfalls beim Energiebezug und bei Produktions- und Standorterweiterungen berücksichtigt.</t>
    </r>
  </si>
  <si>
    <t>Kontext</t>
  </si>
  <si>
    <t>relevantes Thema</t>
  </si>
  <si>
    <t>Erwartungen/Anforderungen/
Wünsche/Hoffnungen der Regio-Tex GmbH</t>
  </si>
  <si>
    <t>Erwartungen/Anforderungen/
Wünsche/Hoffnungen an die Regio-Tex GmbH</t>
  </si>
  <si>
    <t>Sensibilisierung der Mitarbeiter hinsichtlich Energieeffizienz und Klimaschutz</t>
  </si>
  <si>
    <t>Macht</t>
  </si>
  <si>
    <t>Konfliktpotenzial</t>
  </si>
  <si>
    <t>Bewertung</t>
  </si>
  <si>
    <t>Beachtung aller rechtlichen Vorgaben (z. B. StromStG, EnergieStG, EEG, BEHG, TEHG, KSG, KWKG</t>
  </si>
  <si>
    <t>Eintritts-wahrscheinlichkeit</t>
  </si>
  <si>
    <t>erhöhte Nachfrage nach emissionsarmen Textilprodukten</t>
  </si>
  <si>
    <t xml:space="preserve">erste und regelmäßige Anfragen </t>
  </si>
  <si>
    <t>Schulungsplan 20xx</t>
  </si>
  <si>
    <t>integriert</t>
  </si>
  <si>
    <t>Gesellschafter</t>
  </si>
  <si>
    <t>langfristige Einsparung von Energiekosten</t>
  </si>
  <si>
    <t>bessere Kundenbindung und Marktvorteil durch offene Kommunikation der Emissionswerte</t>
  </si>
  <si>
    <t>Eigenverantwortung der Mitarbeiter im Bereich Energieeffizienz und Klimaschutz</t>
  </si>
  <si>
    <t>durch die integration können schneller Änderungen erkannt werden und sich auf mehreren Ebenen angepasst werden</t>
  </si>
  <si>
    <t>direkte und schnelle Kommunikation der Emissionswerte und regelmäßige Senkung der Werte</t>
  </si>
  <si>
    <t>Regelmäßiges Angebot an Schulungen und Weiterbildungsmöglichkeiten</t>
  </si>
  <si>
    <t>Einhaltung aller gesetzlichen Regelungen</t>
  </si>
  <si>
    <t>Effizienzsteigerung und Kostenersparnis</t>
  </si>
  <si>
    <t xml:space="preserve">Macht </t>
  </si>
  <si>
    <t>gringen Einfluss</t>
  </si>
  <si>
    <t>mittleren Einfluss</t>
  </si>
  <si>
    <t>hohen Einfluss</t>
  </si>
  <si>
    <t>hohes Konfliktpotenzial</t>
  </si>
  <si>
    <t>mittleres Konfliktpotenzial</t>
  </si>
  <si>
    <t>geringes Konfliktpotenzial</t>
  </si>
  <si>
    <t>Entwicklung neuer Geschäftsmodelle</t>
  </si>
  <si>
    <t>beschädigung von Maschienen oder Gebäuden</t>
  </si>
  <si>
    <t>strat. Risiko</t>
  </si>
  <si>
    <t>politisches Risiko</t>
  </si>
  <si>
    <t>Holding, 
Mitarbeiter*innen</t>
  </si>
  <si>
    <t>Sturm, Hochwasser, Unwetter</t>
  </si>
  <si>
    <t>CO2-Obergrenze für Produkte</t>
  </si>
  <si>
    <t>höhere Compliance-Kosten, höhere Versicherungsprämien, höhere Energie- und Rohstoffkosten</t>
  </si>
  <si>
    <t>Steigende Umwetterereignisse durch den Klimawandel</t>
  </si>
  <si>
    <t>Preissteigerungen sind spürbar und treten immer häufiger auf</t>
  </si>
  <si>
    <t>Aktuell sehr gering, da andere Produkte und Geschäftsmodelle gut laufen</t>
  </si>
  <si>
    <t>Das Ausmaß der Schädigungen ist schwer abzuschätzen, kann aber verherend sein</t>
  </si>
  <si>
    <t>Möglicher Verkaufsausfall bei nicht Einhaltung der Obergrenze</t>
  </si>
  <si>
    <t>Forschung mit einbeziehen</t>
  </si>
  <si>
    <t>Versicherungen und Hochwasserschutz prüfen</t>
  </si>
  <si>
    <t>Teilnahme am Projekt KMU Klima Deal, Einführung eines Klimamanagementsystems</t>
  </si>
  <si>
    <t>2021-2024</t>
  </si>
  <si>
    <t>Versicherungsschutz wurde erhöht</t>
  </si>
  <si>
    <r>
      <t>CO</t>
    </r>
    <r>
      <rPr>
        <vertAlign val="subscript"/>
        <sz val="11"/>
        <color theme="1"/>
        <rFont val="Calibri"/>
        <family val="2"/>
        <scheme val="minor"/>
      </rPr>
      <t>2</t>
    </r>
    <r>
      <rPr>
        <sz val="11"/>
        <color theme="1"/>
        <rFont val="Calibri"/>
        <family val="2"/>
        <scheme val="minor"/>
      </rPr>
      <t>-Äquivalent pro Jahr Scope 1</t>
    </r>
  </si>
  <si>
    <r>
      <t>CO</t>
    </r>
    <r>
      <rPr>
        <vertAlign val="subscript"/>
        <sz val="11"/>
        <color theme="1"/>
        <rFont val="Calibri"/>
        <family val="2"/>
        <scheme val="minor"/>
      </rPr>
      <t>2</t>
    </r>
    <r>
      <rPr>
        <sz val="11"/>
        <color theme="1"/>
        <rFont val="Calibri"/>
        <family val="2"/>
        <scheme val="minor"/>
      </rPr>
      <t>-Äquivalent pro Jahr Scope 2</t>
    </r>
    <r>
      <rPr>
        <sz val="11"/>
        <color theme="1"/>
        <rFont val="Calibri"/>
        <family val="2"/>
        <scheme val="minor"/>
      </rPr>
      <t/>
    </r>
  </si>
  <si>
    <t>kWh/a</t>
  </si>
  <si>
    <t>flexibel</t>
  </si>
  <si>
    <t>Einsparung der THG-Emissionen gegenüber der Gesamtemissionen 2019 um 3,5 %</t>
  </si>
  <si>
    <t>tCO2eq/a</t>
  </si>
  <si>
    <t>Energie- Klimaschutzteam</t>
  </si>
  <si>
    <t>Klimaschutzbeauftragter</t>
  </si>
  <si>
    <t>extern/intern</t>
  </si>
  <si>
    <t>Nachweis</t>
  </si>
  <si>
    <t>IMB</t>
  </si>
  <si>
    <t>Archiv</t>
  </si>
  <si>
    <t>interessierte Parteien</t>
  </si>
  <si>
    <t>Internet</t>
  </si>
  <si>
    <t>Unternehmenspolitik</t>
  </si>
  <si>
    <t>jährlich/bei Änderung</t>
  </si>
  <si>
    <t>per mail Versammlung Aushang</t>
  </si>
  <si>
    <t>Aushang Archiv</t>
  </si>
  <si>
    <t>Aushang email</t>
  </si>
  <si>
    <t>Inhalt (Worüber)</t>
  </si>
  <si>
    <t>Termin/Frequenz (Wann)</t>
  </si>
  <si>
    <t>Teilnehmer (Mit wem?)</t>
  </si>
  <si>
    <t>Art der Kommunikatio (Wie)</t>
  </si>
  <si>
    <t>relevante THG-Quellen</t>
  </si>
  <si>
    <t>KMB</t>
  </si>
  <si>
    <t>System</t>
  </si>
  <si>
    <t>CO2 Menge Gesamt</t>
  </si>
  <si>
    <t>CO2 Menge Scope 1</t>
  </si>
  <si>
    <t>CO2 Menge Scope 2</t>
  </si>
  <si>
    <t>CO2 Menge Scope 3</t>
  </si>
  <si>
    <r>
      <rPr>
        <sz val="11"/>
        <color theme="1"/>
        <rFont val="Calibri"/>
        <family val="2"/>
        <scheme val="minor"/>
      </rPr>
      <t>verstärkte Anfragen zu Emissionswerten für Produkte</t>
    </r>
  </si>
  <si>
    <t>Legende:</t>
  </si>
  <si>
    <t xml:space="preserve"> 2-3</t>
  </si>
  <si>
    <t>gering</t>
  </si>
  <si>
    <t>mittel</t>
  </si>
  <si>
    <t xml:space="preserve"> 5-6</t>
  </si>
  <si>
    <t>hoch</t>
  </si>
  <si>
    <t>to do</t>
  </si>
  <si>
    <t>Aufnahme des Themas in Schulungsplan</t>
  </si>
  <si>
    <t>Rechtskataster vierteljährlich statt halbjährlich aktualisieren</t>
  </si>
  <si>
    <t>Kostenerstparnis durch Reduzierung der Energiekosten - dadurch mögliche Marktvorteile abgreifen</t>
  </si>
  <si>
    <t>Zertifizierung des EnMS aufrecht erhalten</t>
  </si>
  <si>
    <t>THG-Bilanzierung durchführen</t>
  </si>
  <si>
    <t>Eine effiziente klimaschonende Ausrichtung kann neue Produkte und Geschäftsmodelle hervor bringen</t>
  </si>
  <si>
    <t>Berechnung der Aktionspläne = 4%</t>
  </si>
  <si>
    <t>ca. 40%</t>
  </si>
  <si>
    <t>Kürzel</t>
  </si>
  <si>
    <t>Paragraphen</t>
  </si>
  <si>
    <t>Kernaussagen</t>
  </si>
  <si>
    <t>Betriebliche Handlungspflichten</t>
  </si>
  <si>
    <t>Fassung</t>
  </si>
  <si>
    <t>Betriebsleiter</t>
  </si>
  <si>
    <t>Leiter Produktion</t>
  </si>
  <si>
    <t>Marketing &amp; Vertrieb</t>
  </si>
  <si>
    <t>UMB</t>
  </si>
  <si>
    <t>Fachkraft für Arbeitssicherheit</t>
  </si>
  <si>
    <t>Brandschutzbeauftragter</t>
  </si>
  <si>
    <t>Gefahrstoffbeauftragter</t>
  </si>
  <si>
    <t>Sicherheitsbeauftragter</t>
  </si>
  <si>
    <t>Abfallbeauftragter</t>
  </si>
  <si>
    <t>Genehmigungen</t>
  </si>
  <si>
    <t>Gesetze/VO</t>
  </si>
  <si>
    <t>EMB/KLiMSB</t>
  </si>
  <si>
    <t>Energie- und Klimaziele</t>
  </si>
  <si>
    <t>Formblatt: Integrierte Kontextanalyse</t>
  </si>
  <si>
    <t>Formblatt: Integriertes Kataster der bindenden Verpflichtungen</t>
  </si>
  <si>
    <t>Formblatt: Integrierte Risiko- und Chancenanalyse</t>
  </si>
  <si>
    <t>Formblatt: Integrierter Ziel- und Maßnahmenkatalog</t>
  </si>
  <si>
    <t>Formblatt: Integrierter KPI-Katalog</t>
  </si>
  <si>
    <t>Formblatt: Integrierter Schulungsplan</t>
  </si>
  <si>
    <t>Formblatt: Integrierte Kommunikationsmatrix</t>
  </si>
  <si>
    <t>Formblatt: Integrierte Dokumentenmatrix</t>
  </si>
  <si>
    <t>Formblätter Managementsystem allgemein</t>
  </si>
  <si>
    <t>Integrierter Managementreview</t>
  </si>
  <si>
    <t>integriertes Auditprogramm und Auditergebnisse</t>
  </si>
  <si>
    <t>Energetische Ausgangsbasis</t>
  </si>
  <si>
    <t>Verfahrensanweisungen Managementsystem allgemein</t>
  </si>
  <si>
    <t>VA M 01</t>
  </si>
  <si>
    <t>VA M 02</t>
  </si>
  <si>
    <t>Risiken- und Chancenanalyse</t>
  </si>
  <si>
    <t>VA M 03</t>
  </si>
  <si>
    <t>Rechtskonformität</t>
  </si>
  <si>
    <t>VA M 04</t>
  </si>
  <si>
    <t>Schulungen</t>
  </si>
  <si>
    <t>VA M 05</t>
  </si>
  <si>
    <t>Interne und externe Kommunikation</t>
  </si>
  <si>
    <t>VA M 06</t>
  </si>
  <si>
    <t>Internes Audit</t>
  </si>
  <si>
    <t>VA M 07</t>
  </si>
  <si>
    <t>EMB/KliMB</t>
  </si>
  <si>
    <t>FB M 0008</t>
  </si>
  <si>
    <t>FB M 0010</t>
  </si>
  <si>
    <t>FB M 0011</t>
  </si>
  <si>
    <t>FB M 0013</t>
  </si>
  <si>
    <t>FB E 00006</t>
  </si>
  <si>
    <t>Formblatt: Integrierte Prozesslandkarte</t>
  </si>
  <si>
    <t>Stellenbeschreibung:</t>
  </si>
  <si>
    <t>Kostenstelle:</t>
  </si>
  <si>
    <t>xxxx</t>
  </si>
  <si>
    <t>Stelleninhaber:</t>
  </si>
  <si>
    <t>Herr/ Frau</t>
  </si>
  <si>
    <t>Die Stelle ist unterstellt:</t>
  </si>
  <si>
    <t>der Geschäftsführung</t>
  </si>
  <si>
    <t>Dem/der Stelleninhaber/in sind unterstellt:</t>
  </si>
  <si>
    <t xml:space="preserve"> - </t>
  </si>
  <si>
    <t>Der/die Stelleninhaber/in wird vertreten durch:</t>
  </si>
  <si>
    <t>Zielsetzung der Stelle</t>
  </si>
  <si>
    <t>Verantwortung:</t>
  </si>
  <si>
    <t>Erfolgs- bzw. Ergebnisverantwortung:</t>
  </si>
  <si>
    <t>Budgetverantwortung:</t>
  </si>
  <si>
    <t xml:space="preserve"> - Mitbestimmung der Budgetvorgaben und bei der Einhaltung der Kostenvorgaben</t>
  </si>
  <si>
    <t>Sachmittelverantwortung</t>
  </si>
  <si>
    <t xml:space="preserve"> - Verifizierung und Bereitstellung der erforderlichen und richtigen Prüfmittel</t>
  </si>
  <si>
    <t>Terminverantwortung</t>
  </si>
  <si>
    <t xml:space="preserve"> - Einhaltung festgesetzter Termine</t>
  </si>
  <si>
    <t>Freigegeben:</t>
  </si>
  <si>
    <t>Geprüft:</t>
  </si>
  <si>
    <t>Unterschritft:</t>
  </si>
  <si>
    <t>Unterschrift:</t>
  </si>
  <si>
    <t>Datum:</t>
  </si>
  <si>
    <t>Kompetenzen:</t>
  </si>
  <si>
    <t>Sachmittel- und Fachkompetenz:</t>
  </si>
  <si>
    <t>Verfügungskompetenz:</t>
  </si>
  <si>
    <t xml:space="preserve"> - Überwachung des ordnungsgemäßen Umgangs mit Prüfmitteln</t>
  </si>
  <si>
    <t>Informationskompetenz:</t>
  </si>
  <si>
    <t>Antragskompetenz:</t>
  </si>
  <si>
    <t xml:space="preserve"> - Die Befugnis handlungsinitiativ tätig zu werden.</t>
  </si>
  <si>
    <r>
      <t xml:space="preserve">Herrn/ Frau …, </t>
    </r>
    <r>
      <rPr>
        <i/>
        <sz val="11"/>
        <color theme="1"/>
        <rFont val="Calibri"/>
        <family val="2"/>
        <scheme val="minor"/>
      </rPr>
      <t>Funktion</t>
    </r>
  </si>
  <si>
    <t>Energie- und Klimaschutzmanagement</t>
  </si>
  <si>
    <t xml:space="preserve"> - Fachkenntnisse, Fähigkeiten und Fertigkeiten vorzugsweise Hochschulstudium in Elektrotechnik, Maschinenbau oder Wirtschaftsingenieurwesen sowie Kenntnisse oder Erfahrung im Bereich Energie- und Klimaschutzmanagement</t>
  </si>
  <si>
    <t xml:space="preserve"> - Das Recht, energie- und klimarelevante Daten und Informationen zu erhalten und weiterzugeben.</t>
  </si>
  <si>
    <t>Unterschrift Energie- und Klimamanagementbeauftragter</t>
  </si>
  <si>
    <t>Name/ Funktion in der Organisation</t>
  </si>
  <si>
    <t>Aufgaben im Energieteam</t>
  </si>
  <si>
    <t>Herr/ Frau … / Produktionsleiter</t>
  </si>
  <si>
    <t xml:space="preserve"> Mitarbeiterumfrage zu Verbesserungspotentialen in der Produktion
 Durchführung der Verbesserungsmaßnahmen in der Produktion
 Unterstützung der Durchführung von Messungen 
 Unterstützung bei der Auswertung der Messprotokolle </t>
  </si>
  <si>
    <t>Herr/ Frau …, Techn. Leiter Instandhaltung</t>
  </si>
  <si>
    <t xml:space="preserve"> Unterstützung der Durchführung von Messungen 
 Unterstützung bei der Messplanerstellung 
 Unterstützung bei der Auswertung der Messprotokolle </t>
  </si>
  <si>
    <t>Erstellt:</t>
  </si>
  <si>
    <t>Freigeben:</t>
  </si>
  <si>
    <t xml:space="preserve">Unterschrift: </t>
  </si>
  <si>
    <t>Ort, Datum:</t>
  </si>
  <si>
    <t>Mit der Absicht zur Einführung eines integrieten Energie- und Klimamanagementsystems bildet die Geschäftsführung der Regio-Tex GmbH ein Energie- und Klimateam zur Unterstützung des Energie- und Klimamanagementbeauftragten und seiner Aufgabenverteilung. Mitglieder im Energie- und Klimateam sind:</t>
  </si>
  <si>
    <t>Herr/ Frau … Energie- und Klimamanagementbeauftragter</t>
  </si>
  <si>
    <t> Leitung und Koordination des Energie- und Klimateams 
 Entwicklung eines Energieplanes 
 Entwicklung eines THG-Bilanz
 Kommunikation und Publikation im Unternehmen 
 Organisation von Schulungen und Weiterbildungen (für Mitarbeiter) 
 Berichterstattung an die Geschäftsführung
 Unterstützung extern beauftragter Berater
 Kennzahlenbildung und Analyse
 Unterstützung bei der Umsetzung und Integration in bereits vorhandene Managementstrukturen</t>
  </si>
  <si>
    <t xml:space="preserve"> Bereitstellung aller Dokumente und Informationen für das Energie- und Klimateam inkl. Stromrechnungen und Inventarlisten 
 Aufbewahrung der Dokumentationen
</t>
  </si>
  <si>
    <t>Dem Energie- und Klimateam wurden die nötigen Befugnisse zur Einführung und Überwachung des integrierten Energie- und Klimamanagementsystems erteilt. In regelmäßigen Energie- und Klimateammeetings wird sich über den aktuellen Stand des Systems ausgetauscht. Die Geschäftsleitung sagt ihnen Unterstützung zu und stattet sie mit den dafür notwendigen Befugnissen aus.</t>
  </si>
  <si>
    <t>Herr/ Frau …, Controlling</t>
  </si>
  <si>
    <t>Herr/ Frau …, QMB</t>
  </si>
  <si>
    <t> Abstimmung der Maßnahmen des Energie- und Klimamanagements mit Qualitätsanforderungen der Kunden</t>
  </si>
  <si>
    <t>Verpflichtungserklärung</t>
  </si>
  <si>
    <t>Verbesserungsvorschlag:</t>
  </si>
  <si>
    <t>Beschwerde*:</t>
  </si>
  <si>
    <t>*) Beschwerden können anonymisiert werden.</t>
  </si>
  <si>
    <t>Mitarbeiter/in:</t>
  </si>
  <si>
    <t>Abteilung:</t>
  </si>
  <si>
    <t>Betreff/Stichwort:</t>
  </si>
  <si>
    <t>Bereich:</t>
  </si>
  <si>
    <t>Beschreibung des Vorschlages / ggf. Foto:</t>
  </si>
  <si>
    <t>So ist es jetzt</t>
  </si>
  <si>
    <t>So ist es besser</t>
  </si>
  <si>
    <t>Eingegangen:</t>
  </si>
  <si>
    <t>Unterschrift</t>
  </si>
  <si>
    <t>geplant</t>
  </si>
  <si>
    <t>durchgeführt</t>
  </si>
  <si>
    <t>Systemaudits</t>
  </si>
  <si>
    <t>Internes-Audit</t>
  </si>
  <si>
    <t>Rezertifizier-ungs Audit</t>
  </si>
  <si>
    <t>Prozessaudits</t>
  </si>
  <si>
    <t>Pos</t>
  </si>
  <si>
    <t>Auditor</t>
  </si>
  <si>
    <t>Integrierte Audits</t>
  </si>
  <si>
    <t>Herr/ Frau XX</t>
  </si>
  <si>
    <t>Energieaudits</t>
  </si>
  <si>
    <t>der Kundenzufriedenheit und Rückmeldungen von relevanten interessierten Parteien</t>
  </si>
  <si>
    <r>
      <t>CO</t>
    </r>
    <r>
      <rPr>
        <vertAlign val="subscript"/>
        <sz val="11"/>
        <color theme="1"/>
        <rFont val="Calibri"/>
        <family val="2"/>
        <scheme val="minor"/>
      </rPr>
      <t>2</t>
    </r>
    <r>
      <rPr>
        <sz val="11"/>
        <color theme="1"/>
        <rFont val="Calibri"/>
        <family val="2"/>
        <scheme val="minor"/>
      </rPr>
      <t>-Äquivalent pro Jahr Scope 3</t>
    </r>
  </si>
  <si>
    <t>Formblatt: Integriertes Auditprogramm</t>
  </si>
  <si>
    <t>20xy</t>
  </si>
  <si>
    <t>Formblatt: Verbesserungsvorschlag</t>
  </si>
  <si>
    <t>Integriert</t>
  </si>
  <si>
    <t>Veränderungen bei externen und internen Themen und damit verbundenen Risiken und Chancen, die das MS betreffen,</t>
  </si>
  <si>
    <t>Möglichkeiten zur fortlaufenden Verbesserung, auch im Hinblick auf die Kompetenz</t>
  </si>
  <si>
    <t>Politik</t>
  </si>
  <si>
    <t>Informationen über die Leistung des EnMS, einschließlich Entwicklungen bei:
- Ergebnisse früherer MR
- Zielerreichung
- Nichtkonformitäten und Korrekturmaßnahmen,
- Ergebnissen von Überwachungen und Messungen der energiebezogenen Leistung und der Energiemanagementsystemsleistung in Form von EnPI-Darstellungen
- Auditergebnissen,
- Ergebnissen der Bewertung der Einhaltung rechtlicher Anforderungen und anderer Anforderungen,</t>
  </si>
  <si>
    <t>Informationen über die Leistung des KLiMS, einschließlich Entwicklungen bei:
- Ergebnisse früherer MR
- Zielerreichung
- Nichtkonformitäten und Korrekturmaßnahmen,
- Ergebnissen von Überwachungen und Messungen der klimabezogenen Leistung und der Leistung des KLiMS in Form von Kennzahlen
- Auditergebnissen
- Ergebnissen der Bewertung der Einhaltung rechtlicher Anforderungen und anderer Anforderungen</t>
  </si>
  <si>
    <t>1. Überwachungsaudit</t>
  </si>
  <si>
    <t>2. Überwachungs-Audit</t>
  </si>
  <si>
    <t>Klimaaudits</t>
  </si>
  <si>
    <t>Energetische Bewertung</t>
  </si>
  <si>
    <t>THG-Bilanzierung</t>
  </si>
  <si>
    <t>Kategorie</t>
  </si>
  <si>
    <t>Qualität</t>
  </si>
  <si>
    <t>&lt; 60% ohne Mängel</t>
  </si>
  <si>
    <t>60-70% ohne Mängel</t>
  </si>
  <si>
    <t>70-85% ohne Mängel</t>
  </si>
  <si>
    <t>85-95% ohne Mängel</t>
  </si>
  <si>
    <t>&gt;95% ohne Mängel</t>
  </si>
  <si>
    <t>Anzahl der Reklamationen</t>
  </si>
  <si>
    <t>&gt;30</t>
  </si>
  <si>
    <t>Preis</t>
  </si>
  <si>
    <t>höchste Preislage</t>
  </si>
  <si>
    <t>Preis gehört zu den 10 niedrigsten</t>
  </si>
  <si>
    <t>Preis gehört zu den 5 niedrigsten</t>
  </si>
  <si>
    <t>Preis gehört zu den 3 niedrigsten</t>
  </si>
  <si>
    <t>niedrigster Preis</t>
  </si>
  <si>
    <t>Zuverlässigkeit</t>
  </si>
  <si>
    <t>&lt;65%</t>
  </si>
  <si>
    <t>65-75%</t>
  </si>
  <si>
    <t xml:space="preserve">75-85% </t>
  </si>
  <si>
    <t>85-95%</t>
  </si>
  <si>
    <t xml:space="preserve">95-100% </t>
  </si>
  <si>
    <t>Erreichbarkeit</t>
  </si>
  <si>
    <t>&lt;4h/t</t>
  </si>
  <si>
    <t>5h/t</t>
  </si>
  <si>
    <t>6-7h/t</t>
  </si>
  <si>
    <t>8-9h/t</t>
  </si>
  <si>
    <t>&gt;9h/t</t>
  </si>
  <si>
    <t>Garantie</t>
  </si>
  <si>
    <t>keine</t>
  </si>
  <si>
    <t>1 Jahr</t>
  </si>
  <si>
    <t>2 Jahre</t>
  </si>
  <si>
    <t>3 Jahre</t>
  </si>
  <si>
    <t>&gt;4 Jahre</t>
  </si>
  <si>
    <t>Energieeffizienz der Geräte (alt/neu)</t>
  </si>
  <si>
    <t xml:space="preserve">&lt; C / F </t>
  </si>
  <si>
    <t>B-A / E-D</t>
  </si>
  <si>
    <t>A+ / C</t>
  </si>
  <si>
    <t>A++ / B</t>
  </si>
  <si>
    <t>A+++ / A</t>
  </si>
  <si>
    <t>Datenschutz</t>
  </si>
  <si>
    <t>&gt; 10 Vorfälle pro Jahr</t>
  </si>
  <si>
    <t>5-10 Vorfälle pro Jahr</t>
  </si>
  <si>
    <t>3-5 Vorfälle pro Jahr</t>
  </si>
  <si>
    <t>1-2 Vorfälle pro Jahr</t>
  </si>
  <si>
    <t>keine Vorfälle in einem Jahr</t>
  </si>
  <si>
    <t>Fehlerbehebung (Durchschnitt)</t>
  </si>
  <si>
    <t>&gt; 7 Tage</t>
  </si>
  <si>
    <t>innerhalb 4-7 Tagen</t>
  </si>
  <si>
    <t>innerhalb 3 Tage</t>
  </si>
  <si>
    <t>innerhalb eines Tages</t>
  </si>
  <si>
    <t>innerhalb weniger Stunden</t>
  </si>
  <si>
    <t>Formblatt: Berufung Energie- und Klimateam</t>
  </si>
  <si>
    <t>Unsere Klimastrategie</t>
  </si>
  <si>
    <t xml:space="preserve">Die Regio-Tex GmbH verpflichtet sich zum Schutz der Umwelt durch den effizienten Umgang mit Energie und einer klimafreundlichen Wirtschaftsweise.
Unsere Energie- und Klimapolitik stellt den Rahmen für unsere Energie- und Klimaziele dar und basiert auf unserer Klimastrategie. </t>
  </si>
  <si>
    <t>Energie- und Klimaziele, Maßnahmenplan</t>
  </si>
  <si>
    <t>Formblatt: Auszug Integrierte Beschaffungsleitlinien (Bewertungskatalog)</t>
  </si>
  <si>
    <t>Formblatt: Integrierter Managementreview</t>
  </si>
  <si>
    <t>Formblatt Anwendungsbereich des Energie- und Klimamanagementsystem</t>
  </si>
  <si>
    <t>Die Regio-Tex GmbH legt den Anwendungsbereich des Energiemanagementsystems nach DIN EN ISO 50001 wie folgt fest:</t>
  </si>
  <si>
    <t>„Das EnMS gilt für den Standort Regiostraße 1, 54321 Regio. Innerhalb des EnMS werden keine Energiequellen ausgeschlossen.“</t>
  </si>
  <si>
    <t>Operative Grenzen</t>
  </si>
  <si>
    <t>Der vorliegenden Carbon Footprint bezieht sich auf den Berichtszeitraum vom XX.XX.XXXX-XX.XX-XXXX. Innerhalb der beschriebenen organisatorischen Grenzen sollen Emissionen der Scopes 1, 2 und 3 erfasst werden. Ziel ist die vollständige Berücksichtigung aller Emissionsquellen, sofern diese den Prinzipien der Relevanz, Vollständigkeit, Konsistenz, Transparenz und Genauigkeit entsprechend bestimmt werden können.</t>
  </si>
  <si>
    <t>Ausnahmen:</t>
  </si>
  <si>
    <t>Näher beschreiben…</t>
  </si>
  <si>
    <t>Die Berechnungsmethode für die CCF-Bilanz ist IPPC 2013 – GWP 100a.</t>
  </si>
  <si>
    <t>Das Prinzip der Scopes, wie es im GHG Protocol zum Einsatz kommt, basiert auf der Unterscheidung von direkten und indirekten Emissionsquellen:</t>
  </si>
  <si>
    <t xml:space="preserve">·        teilhalogenierte Fluorkohlenwasserstoffe (H-FKW/HFCs) </t>
  </si>
  <si>
    <t xml:space="preserve">·        perfluorierte Kohlenwasserstoffe (FKW/PFCs) </t>
  </si>
  <si>
    <t xml:space="preserve">·        Direkte Emissionen: Emissionen aus Quellen, die das Unternehmen entweder besitzt oder unmittelbar kontrolliert. </t>
  </si>
  <si>
    <t xml:space="preserve">·        Indirekte Emissionen: Emissionen, die in Folge der Unternehmensaktivitäten entstehen, aber dem Besitz oder der Kontrolle eines Dritten unterliegen. </t>
  </si>
  <si>
    <t>·        Scope 1: Alle Emissionen, die direkt im Unternehmen anfallen.</t>
  </si>
  <si>
    <t>·        Scope 2: Alle indirekten Emissionen, die für die Energiebereitstellung des Unternehmens entstehen.</t>
  </si>
  <si>
    <t xml:space="preserve">·        Scope 3: Alle weiteren Emissionen, die in Folge der Unternehmensaktivitäten entstehen, aber dem Besitz oder der Kontrolle eines Dritten unterliegen. </t>
  </si>
  <si>
    <r>
      <t>Alle im GHG Protocol geforderten Treibhausgase wurden bei der Erhebung berücksichtigt und mindestens in CO</t>
    </r>
    <r>
      <rPr>
        <i/>
        <vertAlign val="subscript"/>
        <sz val="11"/>
        <color theme="1"/>
        <rFont val="Calibri"/>
        <family val="2"/>
        <scheme val="minor"/>
      </rPr>
      <t>2</t>
    </r>
    <r>
      <rPr>
        <i/>
        <sz val="11"/>
        <color theme="1"/>
        <rFont val="Calibri"/>
        <family val="2"/>
        <scheme val="minor"/>
      </rPr>
      <t>-Äquivalenten ausgedrückt:</t>
    </r>
  </si>
  <si>
    <r>
      <t>·        Kohlenstoffdioxid (CO</t>
    </r>
    <r>
      <rPr>
        <i/>
        <vertAlign val="subscript"/>
        <sz val="11"/>
        <color theme="1"/>
        <rFont val="Calibri"/>
        <family val="2"/>
        <scheme val="minor"/>
      </rPr>
      <t>2</t>
    </r>
    <r>
      <rPr>
        <i/>
        <sz val="11"/>
        <color theme="1"/>
        <rFont val="Calibri"/>
        <family val="2"/>
        <scheme val="minor"/>
      </rPr>
      <t xml:space="preserve">) </t>
    </r>
  </si>
  <si>
    <r>
      <t>·        Methan (CH</t>
    </r>
    <r>
      <rPr>
        <i/>
        <vertAlign val="subscript"/>
        <sz val="11"/>
        <color theme="1"/>
        <rFont val="Calibri"/>
        <family val="2"/>
        <scheme val="minor"/>
      </rPr>
      <t>4</t>
    </r>
    <r>
      <rPr>
        <i/>
        <sz val="11"/>
        <color theme="1"/>
        <rFont val="Calibri"/>
        <family val="2"/>
        <scheme val="minor"/>
      </rPr>
      <t xml:space="preserve">) </t>
    </r>
  </si>
  <si>
    <r>
      <t>·        Distickstoffoxid (Lachgas, N</t>
    </r>
    <r>
      <rPr>
        <i/>
        <vertAlign val="subscript"/>
        <sz val="11"/>
        <color theme="1"/>
        <rFont val="Calibri"/>
        <family val="2"/>
        <scheme val="minor"/>
      </rPr>
      <t>2</t>
    </r>
    <r>
      <rPr>
        <i/>
        <sz val="11"/>
        <color theme="1"/>
        <rFont val="Calibri"/>
        <family val="2"/>
        <scheme val="minor"/>
      </rPr>
      <t xml:space="preserve">O) </t>
    </r>
  </si>
  <si>
    <r>
      <t>·        Schwefelhexafluorid (SF</t>
    </r>
    <r>
      <rPr>
        <i/>
        <vertAlign val="subscript"/>
        <sz val="11"/>
        <color theme="1"/>
        <rFont val="Calibri"/>
        <family val="2"/>
        <scheme val="minor"/>
      </rPr>
      <t>6</t>
    </r>
    <r>
      <rPr>
        <i/>
        <sz val="11"/>
        <color theme="1"/>
        <rFont val="Calibri"/>
        <family val="2"/>
        <scheme val="minor"/>
      </rPr>
      <t xml:space="preserve">) </t>
    </r>
  </si>
  <si>
    <r>
      <t>·        Stickstofftrifluorid (NF</t>
    </r>
    <r>
      <rPr>
        <i/>
        <vertAlign val="subscript"/>
        <sz val="11"/>
        <color theme="1"/>
        <rFont val="Calibri"/>
        <family val="2"/>
        <scheme val="minor"/>
      </rPr>
      <t>3</t>
    </r>
    <r>
      <rPr>
        <i/>
        <sz val="11"/>
        <color theme="1"/>
        <rFont val="Calibri"/>
        <family val="2"/>
        <scheme val="minor"/>
      </rPr>
      <t>)</t>
    </r>
  </si>
  <si>
    <t>Die Verpflichtung zur THG-neutralität umfasst also alle Aktivitäten über die die Regio-Tex Gmbh Kontrolle ausüben kann. Diese Kontrollausübung beschränkt sich in weiten Teilen auf den Standort, [Adresse einfügen], die mit der unternehmerischen Tätigkeit verbundenen und kontrollierbaren Emissionsquellen entlang der Wertschöpfungskette werden ebenfalls mit betrachtet.</t>
  </si>
  <si>
    <t>Darauf aufbauend werden drei Scopes unterschieden. Sämtliche Emissionen aus Scope 1 und 2 sind gemäß den Vorgaben des GHG Protocol zwingend in die Kalkulation und Darstellung eines Corporate Carbon Footprint mit einzubeziehen, während die Berücksichtigung von Scope 3-Emissionen nach dem Prinzip der Wesentlichkeit erfolgt.</t>
  </si>
  <si>
    <t>Projekt</t>
  </si>
  <si>
    <t>Beschreibung</t>
  </si>
  <si>
    <t>Jahr</t>
  </si>
  <si>
    <t>Genutzte Energieart</t>
  </si>
  <si>
    <t>Anlage</t>
  </si>
  <si>
    <t>Emissions-reduzierung</t>
  </si>
  <si>
    <t>% Reduzierung der Anlage</t>
  </si>
  <si>
    <t>20XX</t>
  </si>
  <si>
    <t>Strom</t>
  </si>
  <si>
    <t>XXX</t>
  </si>
  <si>
    <t>1 t CO2eq</t>
  </si>
  <si>
    <t>9 t CO2eq</t>
  </si>
  <si>
    <t>THG-Maßnahmenplan</t>
  </si>
  <si>
    <t>Formblatt: THG-Maßnahmenplan und THG-Ausgleichsprogramm</t>
  </si>
  <si>
    <t>Ersatz von Leuchtstofflampen durch LED-Technologie</t>
  </si>
  <si>
    <t>Austausch von Leuchtstofflampen durch LED im Lager</t>
  </si>
  <si>
    <t>Wärmerückgewinnungs-system</t>
  </si>
  <si>
    <t>Nutzung von Abwärme der Kompressoren zur lokalen Beheizung</t>
  </si>
  <si>
    <r>
      <t>1</t>
    </r>
    <r>
      <rPr>
        <b/>
        <sz val="12"/>
        <rFont val="Calibri"/>
        <family val="2"/>
        <scheme val="minor"/>
      </rPr>
      <t>.</t>
    </r>
  </si>
  <si>
    <r>
      <t>2</t>
    </r>
    <r>
      <rPr>
        <b/>
        <sz val="12"/>
        <rFont val="Calibri"/>
        <family val="2"/>
        <scheme val="minor"/>
      </rPr>
      <t>.</t>
    </r>
  </si>
  <si>
    <t>THG-Ausgleichsprogramm</t>
  </si>
  <si>
    <t>Menge der erworbenen Emissionszertifikate</t>
  </si>
  <si>
    <t>Die gekauften Emissionszertifikate setzen sich aus zwei Posten zusammen:</t>
  </si>
  <si>
    <t>Das Ausgleichsportfolio umfasst:</t>
  </si>
  <si>
    <t>Menge der zukünftig zu erwerbenden Emissionszertifikate</t>
  </si>
  <si>
    <r>
      <t xml:space="preserve">Für den Zeitraum von [Datum] bis [Datum] hat die Musterfirma Emissionszertifikate für </t>
    </r>
    <r>
      <rPr>
        <b/>
        <sz val="11"/>
        <color theme="1"/>
        <rFont val="Calibri"/>
        <family val="2"/>
        <scheme val="minor"/>
      </rPr>
      <t>XX.XXX t CO2eq</t>
    </r>
    <r>
      <rPr>
        <sz val="11"/>
        <color theme="1"/>
        <rFont val="Calibri"/>
        <family val="2"/>
        <scheme val="minor"/>
      </rPr>
      <t xml:space="preserve"> erworben. Bis zum Jahr 20XX werden die Emissionszertifikate über ein durch unabhängige Dritte geprüftes Register übertragen und stillgelegt.</t>
    </r>
  </si>
  <si>
    <r>
      <t>·</t>
    </r>
    <r>
      <rPr>
        <sz val="11"/>
        <color theme="1"/>
        <rFont val="Calibri"/>
        <family val="2"/>
        <scheme val="minor"/>
      </rPr>
      <t xml:space="preserve">        </t>
    </r>
    <r>
      <rPr>
        <b/>
        <sz val="11"/>
        <color theme="1"/>
        <rFont val="Calibri"/>
        <family val="2"/>
        <scheme val="minor"/>
      </rPr>
      <t>XX.XXX t CO2eq,</t>
    </r>
    <r>
      <rPr>
        <sz val="11"/>
        <color theme="1"/>
        <rFont val="Calibri"/>
        <family val="2"/>
        <scheme val="minor"/>
      </rPr>
      <t xml:space="preserve"> was dem errechneten Betrag für den Verpflichtungszeitraum [Datum, entspricht.</t>
    </r>
  </si>
  <si>
    <r>
      <t>·</t>
    </r>
    <r>
      <rPr>
        <sz val="11"/>
        <color theme="1"/>
        <rFont val="Calibri"/>
        <family val="2"/>
        <scheme val="minor"/>
      </rPr>
      <t xml:space="preserve">        </t>
    </r>
    <r>
      <rPr>
        <b/>
        <sz val="11"/>
        <color theme="1"/>
        <rFont val="Calibri"/>
        <family val="2"/>
        <scheme val="minor"/>
      </rPr>
      <t>X.XXX t CO2eq</t>
    </r>
    <r>
      <rPr>
        <sz val="11"/>
        <color theme="1"/>
        <rFont val="Calibri"/>
        <family val="2"/>
        <scheme val="minor"/>
      </rPr>
      <t xml:space="preserve">, die einer Überbewertung von </t>
    </r>
    <r>
      <rPr>
        <b/>
        <sz val="11"/>
        <color theme="1"/>
        <rFont val="Calibri"/>
        <family val="2"/>
        <scheme val="minor"/>
      </rPr>
      <t>X %</t>
    </r>
    <r>
      <rPr>
        <sz val="11"/>
        <color theme="1"/>
        <rFont val="Calibri"/>
        <family val="2"/>
        <scheme val="minor"/>
      </rPr>
      <t xml:space="preserve"> der gesamten THG-Menge entspricht, um eine Abdeckung aller Ausschlüsse sowie die Vermeidung von Unterbewertungen entsprechen.</t>
    </r>
  </si>
  <si>
    <r>
      <t>1.</t>
    </r>
    <r>
      <rPr>
        <sz val="11"/>
        <color theme="1"/>
        <rFont val="Calibri"/>
        <family val="2"/>
        <scheme val="minor"/>
      </rPr>
      <t>     Projekt 1, Menge X</t>
    </r>
  </si>
  <si>
    <r>
      <t>2.</t>
    </r>
    <r>
      <rPr>
        <sz val="11"/>
        <color theme="1"/>
        <rFont val="Calibri"/>
        <family val="2"/>
        <scheme val="minor"/>
      </rPr>
      <t>     Projekt 2, Menge X</t>
    </r>
  </si>
  <si>
    <r>
      <t>3.</t>
    </r>
    <r>
      <rPr>
        <sz val="11"/>
        <color theme="1"/>
        <rFont val="Calibri"/>
        <family val="2"/>
        <scheme val="minor"/>
      </rPr>
      <t>     Projekt 3, Menge X</t>
    </r>
  </si>
  <si>
    <t>Mit den angegebenen CO2-Ausgleichsprogrammen können die verbliebenen Treibhausgasemissionen der Regio-Tex GmbH ausgeglichen werden und somit die THG-Neutralität bestätigt werden.</t>
  </si>
  <si>
    <t xml:space="preserve">Für den Xten Verpflichtungszeitraum wird die Regio-Tex GmbH über die Menge der erforderlichen Emissionszertifikate informieren, sobald die Emissionsberechnungen für den Zeitraum abgeschlossen sind. </t>
  </si>
  <si>
    <t>Formblatt: Muster THG-Bilanz</t>
  </si>
  <si>
    <t>THG-Quelle</t>
  </si>
  <si>
    <t>Aktivitätsdaten</t>
  </si>
  <si>
    <t>in t</t>
  </si>
  <si>
    <t>Scope 1</t>
  </si>
  <si>
    <t>(Standortbezogen)</t>
  </si>
  <si>
    <t>Flotte Benzin</t>
  </si>
  <si>
    <t>1.184 Liter</t>
  </si>
  <si>
    <t>Flotte Diesel</t>
  </si>
  <si>
    <t>6.879 Liter</t>
  </si>
  <si>
    <t>Flotte CNG</t>
  </si>
  <si>
    <t>506 kg</t>
  </si>
  <si>
    <t>Heizung</t>
  </si>
  <si>
    <t>73.000 kWh</t>
  </si>
  <si>
    <t>(Marktbasiert)</t>
  </si>
  <si>
    <t>Flotte</t>
  </si>
  <si>
    <t>Benzin</t>
  </si>
  <si>
    <t>Diesel</t>
  </si>
  <si>
    <t>CNG</t>
  </si>
  <si>
    <t>Scope 2</t>
  </si>
  <si>
    <t>Nicht Verfügbar</t>
  </si>
  <si>
    <t>Scope 1+2</t>
  </si>
  <si>
    <t>Summe</t>
  </si>
  <si>
    <t>-</t>
  </si>
  <si>
    <t>0 kWh</t>
  </si>
  <si>
    <t>Scope 1 und 2 (mit Beispieldaten)</t>
  </si>
  <si>
    <t>Scope 3 (ohne Beispieldaten)</t>
  </si>
  <si>
    <t>Eingekaufte Waren und Dienstleistungen</t>
  </si>
  <si>
    <t>Kapitalgüter</t>
  </si>
  <si>
    <t>Brennstoff- und energiebezogene Emissionen</t>
  </si>
  <si>
    <t>Transport und Verteilung (vorgelagert)</t>
  </si>
  <si>
    <t>Abfall</t>
  </si>
  <si>
    <t>Geschäftsreisen</t>
  </si>
  <si>
    <t>Pendeln der Arbeitnehmer</t>
  </si>
  <si>
    <t>Angemietete oder geleaste Sachanlagen</t>
  </si>
  <si>
    <t>Transport und Verteilung (nachgelagert)</t>
  </si>
  <si>
    <t>Verarbeitung der verkauften Produkte</t>
  </si>
  <si>
    <t>Umgang mit verkauften Produkten am Ende des Lebenszykluses</t>
  </si>
  <si>
    <t>Vermietete oder verleaste Sachanlagen</t>
  </si>
  <si>
    <t>Franchise</t>
  </si>
  <si>
    <t>Investitionen</t>
  </si>
  <si>
    <t>Scope 3</t>
  </si>
  <si>
    <r>
      <t>CO</t>
    </r>
    <r>
      <rPr>
        <b/>
        <vertAlign val="subscript"/>
        <sz val="11"/>
        <rFont val="Calibri"/>
        <family val="2"/>
        <scheme val="minor"/>
      </rPr>
      <t>2</t>
    </r>
    <r>
      <rPr>
        <b/>
        <sz val="11"/>
        <rFont val="Calibri"/>
        <family val="2"/>
        <scheme val="minor"/>
      </rPr>
      <t>e</t>
    </r>
  </si>
  <si>
    <r>
      <t>CO</t>
    </r>
    <r>
      <rPr>
        <b/>
        <vertAlign val="subscript"/>
        <sz val="11"/>
        <rFont val="Calibri"/>
        <family val="2"/>
        <scheme val="minor"/>
      </rPr>
      <t>2</t>
    </r>
  </si>
  <si>
    <r>
      <t>CH</t>
    </r>
    <r>
      <rPr>
        <b/>
        <vertAlign val="subscript"/>
        <sz val="11"/>
        <rFont val="Calibri"/>
        <family val="2"/>
        <scheme val="minor"/>
      </rPr>
      <t>4</t>
    </r>
  </si>
  <si>
    <r>
      <t>N</t>
    </r>
    <r>
      <rPr>
        <b/>
        <vertAlign val="subscript"/>
        <sz val="11"/>
        <rFont val="Calibri"/>
        <family val="2"/>
        <scheme val="minor"/>
      </rPr>
      <t>2</t>
    </r>
    <r>
      <rPr>
        <b/>
        <sz val="11"/>
        <rFont val="Calibri"/>
        <family val="2"/>
        <scheme val="minor"/>
      </rPr>
      <t>O</t>
    </r>
  </si>
  <si>
    <t>Formblätter EnMS</t>
  </si>
  <si>
    <t>Formblätter KliMS</t>
  </si>
  <si>
    <t>Verfahrensanweisungen EnMS</t>
  </si>
  <si>
    <t>Verfahrensanweisungen KliMS</t>
  </si>
  <si>
    <t>Energie- und Klimapolitische Leitlinien</t>
  </si>
  <si>
    <t>Inputs für den Review</t>
  </si>
  <si>
    <r>
      <t xml:space="preserve">Weiterhin stellt die Geschäftsführung folgende Aspekte sicher:
 - Die Einberufung eines Energie- und Klimamanagementbeauftragten und eines Energie- und Klimateams.
 - Die Festlegung strategischer und operativer Ziele mit der Unterlegung angemessener Kennzahlen. 
 - Die Berücksichtigung der energiebezogenen Leistung und der Ergebnisse der THG-Bilanz in der Langfristplanung.
 - Die Messung und Berichterstattung der energiebezogenen Leistung sowie der THG-Emissionen in festgelegten Abständen.
 - Die Durchführung eines jährlichen Management-Reviews. 
Die Geschäftsführung bestätigt, dass es mit der Einführung eines integrierten Managementsystems begonnen hat. 
Als Zieltermin für eine vollständige Einführung des integrierten Systems wird festgelegt: </t>
    </r>
    <r>
      <rPr>
        <i/>
        <sz val="11"/>
        <color theme="1"/>
        <rFont val="Calibri"/>
        <family val="2"/>
        <scheme val="minor"/>
      </rPr>
      <t>Datum</t>
    </r>
    <r>
      <rPr>
        <sz val="11"/>
        <color theme="1"/>
        <rFont val="Calibri"/>
        <family val="2"/>
        <scheme val="minor"/>
      </rPr>
      <t xml:space="preserve"> 
</t>
    </r>
  </si>
  <si>
    <t>FKW</t>
  </si>
  <si>
    <t>PFCs</t>
  </si>
  <si>
    <r>
      <t>SF</t>
    </r>
    <r>
      <rPr>
        <b/>
        <vertAlign val="subscript"/>
        <sz val="11"/>
        <color theme="1"/>
        <rFont val="Calibri"/>
        <family val="2"/>
        <scheme val="minor"/>
      </rPr>
      <t>6</t>
    </r>
  </si>
  <si>
    <r>
      <t>NF</t>
    </r>
    <r>
      <rPr>
        <b/>
        <vertAlign val="subscript"/>
        <sz val="11"/>
        <color theme="1"/>
        <rFont val="Calibri"/>
        <family val="2"/>
        <scheme val="minor"/>
      </rPr>
      <t>3</t>
    </r>
  </si>
  <si>
    <t>n.V</t>
  </si>
  <si>
    <t>THG-Performance</t>
  </si>
  <si>
    <t>Formblatt: Auditcheckliste internes Prozessaudit THG-Bilanzierung</t>
  </si>
  <si>
    <t>Hiermit erklärt die Geschäftsführung der Regio-Tex GmbH ein integriertes Energie- und Klimamanagement einzuführen und zu betreiben. 
Der Anwendungsbereich des EnMS bezieht sich auf die gesamte Organisation und alle Prozesse der Regio-Tex GmbH. Der Anwendungsbereich des Klimamanagements umfasst die Scope 1-3.
Die Geschäftsführung verpflichtet sich zur Unterstützung des integrierten Managementsystems, zur Verbesserung der Energieeffizienz, zur Erzielung von Klimaneutralität und zur kontinuierlichen Verbesserung seiner Wirksamkeit. Das betrifft insbesondere die Bereitstellung der erforderlichen Ressourcen, die Kommunikation der Bedeutung des integrierten Systems sowie die Bereitschaft, Maßnahmen zur Effizienzsteigerung, Möglichkeiten der Energieeinsparung und Reduzierung der THG-Emissionen konsequent umzusetzen.</t>
  </si>
  <si>
    <t>Wir verpflichten uns zur Verminderung der Treibhausgasemissionen bis zum Jahr xxx um xxx %, bis zum Jahr 2035 um 55 % und bis zum Jahr 2045 auf den kleinstmöglichen Faktor.
Die Klimaneutralität wird ab dem Jahr 20XX mittels Kompensation der restlichen Emissionen erreicht.</t>
  </si>
  <si>
    <t>Klimamanagement</t>
  </si>
  <si>
    <t>Die Regio-Tex GmbH legt den Anwendungsbereich des Klimamanagements wie folgt fest:</t>
  </si>
  <si>
    <t>Zur Bestimmung der organisatorischen Grenzen des vorliegenden Themas wurde der im GHG Protocol näher beschriebene „Operational Control Approach“-Ansatz gewählt. Die Regio-Tex GmbH hat vollständige operative und finanzielle Kontrolle über Ihre Aktivitäten.</t>
  </si>
  <si>
    <r>
      <t xml:space="preserve">Die Gesamtbruttoemissionen werden in </t>
    </r>
    <r>
      <rPr>
        <b/>
        <i/>
        <sz val="11"/>
        <color theme="1"/>
        <rFont val="Calibri"/>
        <family val="2"/>
        <scheme val="minor"/>
      </rPr>
      <t>Tonnen Kohlendioxidäquivalente (CO2eq)</t>
    </r>
    <r>
      <rPr>
        <i/>
        <sz val="11"/>
        <color theme="1"/>
        <rFont val="Calibri"/>
        <family val="2"/>
        <scheme val="minor"/>
      </rPr>
      <t xml:space="preserve"> gemessen.</t>
    </r>
  </si>
  <si>
    <t xml:space="preserve"> Integrierte Energie- und Klimapolitik, Klimastrategie</t>
  </si>
  <si>
    <t xml:space="preserve"> - Durchsetzung, Überwachung und Weiterentwicklung des Energie- und Klimamanagement
 - Berichterstattung an die oberste Leitung über den Stand und die Entwicklung desEnergie- und Klimamanagement sowie der energie- und klimabezogenen Leistung
 - Zusammenstellung und Führung des Energie- und Klimateams
 - Förderung des Bewusstseins der Energie- und Klimaschutzpolitik sowie der strategischen Ziele in der gesamten Organisation
 - Ableitung von Empfehlungen zur Verbesserung des Energie- und Klimamanagement
 - Erstellung, Verteilung, Überwachung und Aktualisierung des Managementhandbuches und weiterer Anweisungen
 - Ermittlung und Bewertung der energiebezogen Leistung
- Erstellung und Auswertung der THG-Bilanz
 - Überwachung und Auswertung von Kennzahlen
 - Planung und Durchführung der internen Audits, Planung und Begleitugn externer Zertifizierungs- sowie Überwachungsaudits
 - Sammlung und Auswertung aller interner und externer Abweichungsberichte
 - Festlegen und Verfolgung der Wirksamkeit der Korrekturmaßnahmen
 - Planen und Durchführen von Schulungen im Zusammenhang mit dem Energie- und Klimamanagement
 - Überwachen und Prüfen der gesetzlichen, behördlichen und sonstigen Anforderungen und ggf. Einführen entsprechender Maßnahmen
 - Stillschweigen über Betriebsinterna, Produkt- und Betriebsgeheimnisse</t>
  </si>
  <si>
    <t>Formblatt: Stellenbeschreibung Energie- und Klimamanagementbeauftragter</t>
  </si>
  <si>
    <t>siehe word-Dokument</t>
  </si>
  <si>
    <t>Verfahrensanweisung THG-Bilanzierung</t>
  </si>
  <si>
    <t>neuer Energieeinkauf- Strom, Erhöhung des Anteils auf Strom aus erneuerbarer Energie aktueller Anteil 33,1%- Ziel 100%</t>
  </si>
  <si>
    <t>nächste Vertragslaufzeit ab 2025</t>
  </si>
  <si>
    <t>Klima</t>
  </si>
  <si>
    <t>Daten THG-Bilanz</t>
  </si>
  <si>
    <t>EnMS/Klima</t>
  </si>
  <si>
    <t>siehe word-Datei</t>
  </si>
  <si>
    <t>IST 20xx</t>
  </si>
  <si>
    <t>Vergleich xx-xx</t>
  </si>
  <si>
    <t>Ziel 20xx</t>
  </si>
  <si>
    <t>Klimamanag.</t>
  </si>
  <si>
    <t>Verbesserungs- und Beschwerdemanagement Energie- und Klimamanagement</t>
  </si>
  <si>
    <t>21 bis 30</t>
  </si>
  <si>
    <t>20 bis 11</t>
  </si>
  <si>
    <t>10 bis 6</t>
  </si>
  <si>
    <t>5 bis 0</t>
  </si>
  <si>
    <t>kein PCF, auch nicht geplant</t>
  </si>
  <si>
    <t>PCF begonnen, unvollständig</t>
  </si>
  <si>
    <t>vollständiger PCF</t>
  </si>
  <si>
    <t>verifizierter PCF</t>
  </si>
  <si>
    <t>Produkt ist Klimaneutral gemäß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</si>
</sst>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6" formatCode="#,##0\ &quot;€&quot;;[Red]\-#,##0\ &quot;€&quot;"/>
    <numFmt numFmtId="164" formatCode="0.0%"/>
    <numFmt numFmtId="165" formatCode="#,##0.00\ &quot;€&quot;"/>
    <numFmt numFmtId="166" formatCode="#,##0.000"/>
    <numFmt numFmtId="167" formatCode="0.E+00"/>
  </numFmts>
  <fonts count="38" x14ac:knownFonts="1">
    <font>
      <sz val="11"/>
      <color theme="1"/>
      <name val="Calibri"/>
      <family val="2"/>
      <scheme val="minor"/>
    </font>
    <font>
      <b/>
      <sz val="14"/>
      <color theme="1"/>
      <name val="Calibri"/>
      <family val="2"/>
      <scheme val="minor"/>
    </font>
    <font>
      <b/>
      <sz val="11"/>
      <color theme="1"/>
      <name val="Calibri"/>
      <family val="2"/>
      <scheme val="minor"/>
    </font>
    <font>
      <sz val="11"/>
      <name val="Calibri"/>
      <family val="2"/>
      <scheme val="minor"/>
    </font>
    <font>
      <vertAlign val="subscript"/>
      <sz val="11"/>
      <color theme="1"/>
      <name val="Calibri"/>
      <family val="2"/>
      <scheme val="minor"/>
    </font>
    <font>
      <b/>
      <sz val="12"/>
      <color theme="1"/>
      <name val="Calibri"/>
      <family val="2"/>
      <scheme val="minor"/>
    </font>
    <font>
      <sz val="11"/>
      <color theme="1"/>
      <name val="Calibri"/>
      <family val="2"/>
      <scheme val="minor"/>
    </font>
    <font>
      <sz val="11"/>
      <color theme="1"/>
      <name val="Arial"/>
      <family val="2"/>
    </font>
    <font>
      <sz val="8"/>
      <name val="Calibri"/>
      <family val="2"/>
      <scheme val="minor"/>
    </font>
    <font>
      <sz val="11"/>
      <color theme="1"/>
      <name val="Calibri"/>
      <family val="2"/>
      <scheme val="minor"/>
    </font>
    <font>
      <sz val="9"/>
      <color theme="1"/>
      <name val="Arial"/>
      <family val="2"/>
    </font>
    <font>
      <sz val="9"/>
      <color theme="1"/>
      <name val="Calibri"/>
      <family val="2"/>
      <scheme val="minor"/>
    </font>
    <font>
      <sz val="9"/>
      <color theme="1"/>
      <name val="Times New Roman"/>
      <family val="1"/>
    </font>
    <font>
      <b/>
      <sz val="9"/>
      <color theme="1"/>
      <name val="Arial"/>
      <family val="2"/>
    </font>
    <font>
      <sz val="11"/>
      <color theme="1"/>
      <name val="Calibri"/>
      <scheme val="minor"/>
    </font>
    <font>
      <b/>
      <sz val="11"/>
      <name val="Calibri"/>
      <family val="2"/>
      <scheme val="minor"/>
    </font>
    <font>
      <b/>
      <sz val="11"/>
      <color theme="1" tint="0.24994659260841701"/>
      <name val="Calibri"/>
      <family val="2"/>
      <scheme val="minor"/>
    </font>
    <font>
      <sz val="14"/>
      <color theme="1" tint="0.24994659260841701"/>
      <name val="Calibri"/>
      <family val="2"/>
      <scheme val="minor"/>
    </font>
    <font>
      <b/>
      <sz val="13"/>
      <color theme="1" tint="0.24994659260841701"/>
      <name val="Cambria"/>
      <family val="2"/>
      <scheme val="major"/>
    </font>
    <font>
      <b/>
      <sz val="13"/>
      <color theme="7"/>
      <name val="Cambria"/>
      <family val="2"/>
      <scheme val="major"/>
    </font>
    <font>
      <b/>
      <sz val="9.5"/>
      <color theme="1" tint="0.499984740745262"/>
      <name val="Calibri"/>
      <family val="2"/>
      <scheme val="minor"/>
    </font>
    <font>
      <u/>
      <sz val="11"/>
      <color theme="1"/>
      <name val="Calibri"/>
      <family val="2"/>
      <scheme val="minor"/>
    </font>
    <font>
      <sz val="8"/>
      <color theme="1"/>
      <name val="Calibri"/>
      <family val="2"/>
      <scheme val="minor"/>
    </font>
    <font>
      <i/>
      <sz val="11"/>
      <color theme="1"/>
      <name val="Calibri"/>
      <family val="2"/>
      <scheme val="minor"/>
    </font>
    <font>
      <b/>
      <u/>
      <sz val="11"/>
      <color theme="1"/>
      <name val="Calibri"/>
      <family val="2"/>
      <scheme val="minor"/>
    </font>
    <font>
      <sz val="12"/>
      <color theme="1"/>
      <name val="Calibri"/>
      <family val="2"/>
      <scheme val="minor"/>
    </font>
    <font>
      <i/>
      <sz val="11"/>
      <color theme="1"/>
      <name val="Calibri"/>
      <family val="2"/>
    </font>
    <font>
      <i/>
      <vertAlign val="subscript"/>
      <sz val="11"/>
      <color theme="1"/>
      <name val="Calibri"/>
      <family val="2"/>
      <scheme val="minor"/>
    </font>
    <font>
      <b/>
      <i/>
      <sz val="11"/>
      <color theme="1"/>
      <name val="Calibri"/>
      <family val="2"/>
      <scheme val="minor"/>
    </font>
    <font>
      <b/>
      <i/>
      <sz val="11"/>
      <color rgb="FF4F5051"/>
      <name val="Calibri"/>
      <family val="2"/>
      <scheme val="minor"/>
    </font>
    <font>
      <b/>
      <sz val="12"/>
      <name val="Calibri"/>
      <family val="2"/>
      <scheme val="minor"/>
    </font>
    <font>
      <b/>
      <i/>
      <sz val="11"/>
      <color rgb="FF4F5051"/>
      <name val="Open Sans"/>
      <family val="2"/>
    </font>
    <font>
      <b/>
      <sz val="11"/>
      <color rgb="FF4F81BD"/>
      <name val="Open Sans"/>
      <family val="2"/>
    </font>
    <font>
      <sz val="8"/>
      <color theme="1"/>
      <name val="Open Sans"/>
      <family val="2"/>
    </font>
    <font>
      <b/>
      <vertAlign val="subscript"/>
      <sz val="11"/>
      <name val="Calibri"/>
      <family val="2"/>
      <scheme val="minor"/>
    </font>
    <font>
      <i/>
      <sz val="11"/>
      <name val="Calibri"/>
      <family val="2"/>
      <scheme val="minor"/>
    </font>
    <font>
      <b/>
      <i/>
      <sz val="11"/>
      <name val="Calibri"/>
      <family val="2"/>
      <scheme val="minor"/>
    </font>
    <font>
      <b/>
      <vertAlign val="subscript"/>
      <sz val="11"/>
      <color theme="1"/>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59996337778862885"/>
        <bgColor indexed="64"/>
      </patternFill>
    </fill>
    <fill>
      <patternFill patternType="solid">
        <fgColor theme="5"/>
        <bgColor indexed="64"/>
      </patternFill>
    </fill>
    <fill>
      <patternFill patternType="solid">
        <fgColor theme="4"/>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F2F2F2"/>
        <bgColor indexed="64"/>
      </patternFill>
    </fill>
    <fill>
      <patternFill patternType="solid">
        <fgColor theme="0"/>
        <bgColor theme="0" tint="-0.14999847407452621"/>
      </patternFill>
    </fill>
    <fill>
      <patternFill patternType="solid">
        <fgColor theme="8" tint="0.59999389629810485"/>
        <bgColor indexed="64"/>
      </patternFill>
    </fill>
  </fills>
  <borders count="28">
    <border>
      <left/>
      <right/>
      <top/>
      <bottom/>
      <diagonal/>
    </border>
    <border>
      <left style="thin">
        <color theme="2" tint="-0.749992370372631"/>
      </left>
      <right/>
      <top style="thin">
        <color theme="2" tint="-0.749992370372631"/>
      </top>
      <bottom style="thin">
        <color theme="2" tint="-0.749992370372631"/>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rgb="FFC00000"/>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9" tint="-0.24994659260841701"/>
      </top>
      <bottom style="thin">
        <color theme="9" tint="-0.24994659260841701"/>
      </bottom>
      <diagonal/>
    </border>
    <border>
      <left/>
      <right/>
      <top/>
      <bottom style="thin">
        <color theme="7"/>
      </bottom>
      <diagonal/>
    </border>
    <border>
      <left style="thin">
        <color indexed="64"/>
      </left>
      <right style="thin">
        <color indexed="64"/>
      </right>
      <top style="thin">
        <color theme="1"/>
      </top>
      <bottom style="thin">
        <color theme="1"/>
      </bottom>
      <diagonal/>
    </border>
    <border>
      <left style="thin">
        <color indexed="64"/>
      </left>
      <right/>
      <top/>
      <bottom style="medium">
        <color rgb="FFC00000"/>
      </bottom>
      <diagonal/>
    </border>
    <border>
      <left/>
      <right/>
      <top/>
      <bottom style="medium">
        <color rgb="FFC00000"/>
      </bottom>
      <diagonal/>
    </border>
    <border>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thin">
        <color theme="1"/>
      </top>
      <bottom style="medium">
        <color rgb="FFC00000"/>
      </bottom>
      <diagonal/>
    </border>
    <border>
      <left style="thin">
        <color indexed="64"/>
      </left>
      <right/>
      <top style="medium">
        <color rgb="FFC00000"/>
      </top>
      <bottom/>
      <diagonal/>
    </border>
    <border>
      <left/>
      <right/>
      <top style="medium">
        <color rgb="FFC00000"/>
      </top>
      <bottom/>
      <diagonal/>
    </border>
    <border>
      <left/>
      <right style="thin">
        <color indexed="64"/>
      </right>
      <top style="medium">
        <color rgb="FFC00000"/>
      </top>
      <bottom/>
      <diagonal/>
    </border>
  </borders>
  <cellStyleXfs count="8">
    <xf numFmtId="0" fontId="0" fillId="0" borderId="0"/>
    <xf numFmtId="0" fontId="6" fillId="0" borderId="0"/>
    <xf numFmtId="0" fontId="16" fillId="6" borderId="17" applyNumberFormat="0" applyProtection="0">
      <alignment horizontal="left" vertical="center"/>
    </xf>
    <xf numFmtId="0" fontId="17" fillId="0" borderId="0" applyNumberFormat="0" applyFill="0" applyBorder="0" applyProtection="0">
      <alignment horizontal="left" vertical="center"/>
    </xf>
    <xf numFmtId="0" fontId="18" fillId="0" borderId="0" applyFill="0" applyBorder="0" applyProtection="0">
      <alignment horizontal="left"/>
    </xf>
    <xf numFmtId="9" fontId="19" fillId="0" borderId="0" applyFill="0" applyBorder="0" applyProtection="0">
      <alignment horizontal="center" vertical="center"/>
    </xf>
    <xf numFmtId="0" fontId="20" fillId="0" borderId="0" applyFill="0" applyBorder="0" applyProtection="0">
      <alignment horizontal="center"/>
    </xf>
    <xf numFmtId="3" fontId="20" fillId="0" borderId="18" applyFill="0" applyProtection="0">
      <alignment horizontal="center"/>
    </xf>
  </cellStyleXfs>
  <cellXfs count="290">
    <xf numFmtId="0" fontId="0" fillId="0" borderId="0" xfId="0"/>
    <xf numFmtId="0" fontId="0" fillId="0" borderId="0" xfId="0" applyAlignment="1">
      <alignment horizontal="center"/>
    </xf>
    <xf numFmtId="0" fontId="0" fillId="4" borderId="0" xfId="0" applyFill="1"/>
    <xf numFmtId="0" fontId="0" fillId="0" borderId="0" xfId="0" applyFill="1"/>
    <xf numFmtId="0" fontId="0" fillId="0" borderId="2" xfId="0" applyFont="1" applyBorder="1" applyAlignment="1">
      <alignment horizontal="center" vertical="center" wrapText="1"/>
    </xf>
    <xf numFmtId="0" fontId="0" fillId="0" borderId="2" xfId="0" applyFont="1" applyBorder="1" applyAlignment="1">
      <alignment horizontal="center" wrapText="1"/>
    </xf>
    <xf numFmtId="0" fontId="2" fillId="0" borderId="0" xfId="0" applyFont="1"/>
    <xf numFmtId="0" fontId="0" fillId="4" borderId="0" xfId="0" applyFill="1" applyBorder="1"/>
    <xf numFmtId="0" fontId="0" fillId="0" borderId="6" xfId="0" applyBorder="1" applyAlignment="1" applyProtection="1">
      <alignment horizontal="center" vertical="center"/>
    </xf>
    <xf numFmtId="0" fontId="0" fillId="0" borderId="0" xfId="0" applyAlignment="1" applyProtection="1">
      <alignment horizontal="center"/>
    </xf>
    <xf numFmtId="0" fontId="0" fillId="0" borderId="10" xfId="0" applyBorder="1" applyAlignment="1" applyProtection="1">
      <alignment horizontal="center" vertical="center" wrapText="1"/>
    </xf>
    <xf numFmtId="0" fontId="0" fillId="0" borderId="0" xfId="0" applyProtection="1"/>
    <xf numFmtId="0" fontId="0" fillId="0" borderId="0" xfId="0" applyFill="1" applyProtection="1"/>
    <xf numFmtId="0" fontId="0" fillId="4" borderId="0" xfId="0" applyFill="1" applyProtection="1"/>
    <xf numFmtId="0" fontId="0" fillId="0" borderId="0" xfId="0" applyFont="1" applyBorder="1" applyProtection="1"/>
    <xf numFmtId="0" fontId="0" fillId="0" borderId="0" xfId="0"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0" xfId="0" applyFont="1" applyBorder="1" applyAlignment="1" applyProtection="1">
      <alignment horizontal="left" vertical="top" wrapText="1" indent="1"/>
    </xf>
    <xf numFmtId="0" fontId="0" fillId="0" borderId="0" xfId="0" applyAlignment="1" applyProtection="1">
      <alignment wrapText="1"/>
    </xf>
    <xf numFmtId="0" fontId="0" fillId="0" borderId="0" xfId="0" applyFill="1" applyAlignment="1" applyProtection="1">
      <alignment horizontal="center"/>
    </xf>
    <xf numFmtId="14" fontId="0" fillId="0" borderId="0" xfId="0" applyNumberFormat="1" applyFill="1" applyAlignment="1" applyProtection="1">
      <alignment horizontal="center"/>
    </xf>
    <xf numFmtId="0" fontId="0" fillId="0" borderId="0" xfId="0" applyBorder="1" applyAlignment="1" applyProtection="1">
      <alignment horizontal="center" vertical="center"/>
    </xf>
    <xf numFmtId="0" fontId="2" fillId="3" borderId="8" xfId="0" applyFont="1" applyFill="1" applyBorder="1" applyAlignment="1" applyProtection="1">
      <alignment horizontal="center" vertical="center"/>
    </xf>
    <xf numFmtId="0" fontId="2" fillId="0" borderId="13" xfId="0" applyFont="1" applyFill="1" applyBorder="1" applyAlignment="1" applyProtection="1">
      <alignment horizontal="center" vertical="center" wrapText="1"/>
    </xf>
    <xf numFmtId="0" fontId="0" fillId="0" borderId="6" xfId="0" applyFill="1" applyBorder="1"/>
    <xf numFmtId="0" fontId="0" fillId="0" borderId="6" xfId="0" applyBorder="1"/>
    <xf numFmtId="0" fontId="0" fillId="0" borderId="6" xfId="0" applyBorder="1" applyAlignment="1">
      <alignment horizontal="right"/>
    </xf>
    <xf numFmtId="3" fontId="0" fillId="0" borderId="6" xfId="0" applyNumberFormat="1" applyBorder="1"/>
    <xf numFmtId="164" fontId="0" fillId="0" borderId="6" xfId="0" applyNumberFormat="1" applyBorder="1" applyAlignment="1">
      <alignment horizontal="center"/>
    </xf>
    <xf numFmtId="3" fontId="0" fillId="0" borderId="6" xfId="0" applyNumberFormat="1" applyBorder="1" applyAlignment="1">
      <alignment horizontal="center"/>
    </xf>
    <xf numFmtId="4" fontId="0" fillId="0" borderId="6" xfId="0" applyNumberFormat="1" applyBorder="1"/>
    <xf numFmtId="166" fontId="0" fillId="0" borderId="6" xfId="0" applyNumberFormat="1" applyBorder="1"/>
    <xf numFmtId="9" fontId="0" fillId="0" borderId="6" xfId="0" applyNumberFormat="1" applyBorder="1"/>
    <xf numFmtId="0" fontId="0" fillId="0" borderId="0" xfId="0"/>
    <xf numFmtId="0" fontId="2" fillId="0" borderId="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0" fillId="0" borderId="0" xfId="0" applyBorder="1" applyAlignment="1">
      <alignment horizontal="center" vertical="center"/>
    </xf>
    <xf numFmtId="0" fontId="2" fillId="0" borderId="0" xfId="0" applyFont="1" applyProtection="1"/>
    <xf numFmtId="14" fontId="0" fillId="0" borderId="0" xfId="0" applyNumberFormat="1" applyFont="1" applyBorder="1" applyAlignment="1" applyProtection="1">
      <alignment horizontal="left"/>
    </xf>
    <xf numFmtId="0" fontId="0" fillId="0" borderId="0" xfId="0" applyAlignment="1" applyProtection="1">
      <alignment horizontal="left"/>
    </xf>
    <xf numFmtId="0" fontId="0" fillId="0" borderId="0" xfId="0" applyFont="1" applyBorder="1" applyAlignment="1" applyProtection="1">
      <alignment horizontal="left"/>
    </xf>
    <xf numFmtId="0" fontId="1" fillId="0" borderId="0" xfId="0" applyFont="1" applyProtection="1"/>
    <xf numFmtId="0" fontId="0" fillId="0" borderId="6" xfId="0" applyBorder="1" applyProtection="1"/>
    <xf numFmtId="0" fontId="2" fillId="3" borderId="6" xfId="0" applyFont="1" applyFill="1" applyBorder="1" applyAlignment="1" applyProtection="1">
      <alignment horizontal="center" vertical="center"/>
    </xf>
    <xf numFmtId="0" fontId="0" fillId="0" borderId="10" xfId="0" applyNumberFormat="1" applyBorder="1" applyAlignment="1" applyProtection="1">
      <alignment horizontal="center" vertical="center"/>
    </xf>
    <xf numFmtId="0" fontId="7" fillId="0" borderId="0" xfId="0" applyFont="1" applyAlignment="1">
      <alignment vertical="center"/>
    </xf>
    <xf numFmtId="0" fontId="0" fillId="0" borderId="0" xfId="0" applyFont="1" applyAlignment="1">
      <alignment vertical="center"/>
    </xf>
    <xf numFmtId="14" fontId="0" fillId="0" borderId="0" xfId="0" applyNumberFormat="1" applyFont="1" applyAlignment="1">
      <alignment horizontal="left" vertical="top"/>
    </xf>
    <xf numFmtId="0" fontId="0" fillId="0" borderId="0" xfId="0" applyFont="1"/>
    <xf numFmtId="0" fontId="0" fillId="0" borderId="0" xfId="0" applyFont="1" applyAlignment="1">
      <alignment horizontal="left" vertical="center"/>
    </xf>
    <xf numFmtId="0" fontId="0" fillId="0" borderId="6" xfId="0" applyBorder="1" applyAlignment="1" applyProtection="1">
      <alignment horizontal="center" vertical="center" wrapText="1"/>
    </xf>
    <xf numFmtId="0" fontId="0" fillId="0" borderId="0" xfId="0"/>
    <xf numFmtId="0" fontId="10" fillId="0" borderId="6" xfId="0" applyFont="1" applyBorder="1" applyAlignment="1">
      <alignment vertical="center" wrapText="1"/>
    </xf>
    <xf numFmtId="0" fontId="10"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11" fillId="0" borderId="6" xfId="0" applyFont="1" applyBorder="1"/>
    <xf numFmtId="0" fontId="10" fillId="0" borderId="6" xfId="0" applyFont="1" applyBorder="1" applyAlignment="1">
      <alignment horizontal="center"/>
    </xf>
    <xf numFmtId="0" fontId="10" fillId="0" borderId="6" xfId="0" applyFont="1" applyBorder="1" applyAlignment="1">
      <alignment horizontal="center" vertical="center"/>
    </xf>
    <xf numFmtId="0" fontId="0" fillId="0" borderId="6" xfId="0" applyNumberFormat="1" applyBorder="1" applyAlignment="1" applyProtection="1">
      <alignment horizontal="center" vertical="center" wrapText="1"/>
    </xf>
    <xf numFmtId="0" fontId="0" fillId="4" borderId="6" xfId="0" applyFill="1" applyBorder="1" applyAlignment="1">
      <alignment wrapText="1"/>
    </xf>
    <xf numFmtId="0" fontId="0" fillId="0" borderId="6" xfId="0" applyBorder="1" applyAlignment="1">
      <alignment wrapText="1"/>
    </xf>
    <xf numFmtId="3" fontId="0" fillId="0" borderId="6" xfId="0" applyNumberFormat="1" applyBorder="1" applyAlignment="1">
      <alignment wrapText="1"/>
    </xf>
    <xf numFmtId="3" fontId="0" fillId="0" borderId="6" xfId="0" applyNumberFormat="1" applyBorder="1" applyAlignment="1">
      <alignment horizontal="center" wrapText="1"/>
    </xf>
    <xf numFmtId="164" fontId="0" fillId="0" borderId="6" xfId="0" applyNumberFormat="1" applyBorder="1" applyAlignment="1">
      <alignment horizontal="center" wrapText="1"/>
    </xf>
    <xf numFmtId="0" fontId="0" fillId="4" borderId="0" xfId="0" applyFill="1" applyBorder="1" applyAlignment="1">
      <alignment wrapText="1"/>
    </xf>
    <xf numFmtId="0" fontId="0" fillId="4" borderId="6" xfId="0" applyFill="1" applyBorder="1"/>
    <xf numFmtId="0" fontId="5" fillId="0" borderId="0" xfId="0" applyFont="1" applyAlignment="1" applyProtection="1">
      <alignment horizontal="left" wrapText="1"/>
    </xf>
    <xf numFmtId="16" fontId="0" fillId="0" borderId="0" xfId="0" applyNumberFormat="1" applyProtection="1"/>
    <xf numFmtId="0" fontId="3" fillId="4" borderId="6" xfId="0" applyFont="1" applyFill="1" applyBorder="1" applyAlignment="1">
      <alignment vertical="center" wrapText="1"/>
    </xf>
    <xf numFmtId="0" fontId="3" fillId="4" borderId="6"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0" fillId="0" borderId="6" xfId="0" applyBorder="1" applyAlignment="1" applyProtection="1">
      <alignment horizontal="center"/>
    </xf>
    <xf numFmtId="0" fontId="0" fillId="0" borderId="0" xfId="0" applyAlignment="1" applyProtection="1">
      <alignment horizontal="left" wrapText="1"/>
    </xf>
    <xf numFmtId="0" fontId="0" fillId="0" borderId="6" xfId="0" applyBorder="1" applyAlignment="1" applyProtection="1">
      <alignment horizontal="center" vertical="center" wrapText="1"/>
    </xf>
    <xf numFmtId="0" fontId="0" fillId="4" borderId="10" xfId="0" applyFont="1" applyFill="1" applyBorder="1" applyAlignment="1" applyProtection="1">
      <alignment horizontal="center" vertical="center" wrapText="1"/>
    </xf>
    <xf numFmtId="0" fontId="0" fillId="4" borderId="6" xfId="0" applyNumberFormat="1" applyFill="1" applyBorder="1" applyAlignment="1" applyProtection="1">
      <alignment horizontal="center" vertical="center" wrapText="1"/>
    </xf>
    <xf numFmtId="0" fontId="0" fillId="4" borderId="6" xfId="0" applyFill="1" applyBorder="1" applyAlignment="1" applyProtection="1">
      <alignment horizontal="center" vertical="center" wrapText="1"/>
    </xf>
    <xf numFmtId="49" fontId="0" fillId="4" borderId="6" xfId="0" applyNumberFormat="1" applyFont="1" applyFill="1" applyBorder="1" applyAlignment="1" applyProtection="1">
      <alignment horizontal="left" vertical="top" wrapText="1" indent="1"/>
    </xf>
    <xf numFmtId="49" fontId="0" fillId="4" borderId="6" xfId="0" applyNumberFormat="1" applyFont="1" applyFill="1" applyBorder="1" applyAlignment="1" applyProtection="1">
      <alignment horizontal="center" vertical="center" wrapText="1"/>
    </xf>
    <xf numFmtId="0" fontId="0" fillId="4" borderId="6" xfId="0" applyFont="1" applyFill="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0" fillId="0" borderId="6" xfId="0" applyBorder="1" applyAlignment="1" applyProtection="1">
      <alignment horizontal="left"/>
    </xf>
    <xf numFmtId="16" fontId="0" fillId="0" borderId="6" xfId="0" applyNumberFormat="1" applyBorder="1" applyProtection="1"/>
    <xf numFmtId="0" fontId="2" fillId="0" borderId="6" xfId="0" applyFont="1" applyBorder="1" applyAlignment="1" applyProtection="1">
      <alignment horizontal="left"/>
    </xf>
    <xf numFmtId="0" fontId="2" fillId="0" borderId="6" xfId="0" applyFont="1" applyBorder="1" applyAlignment="1" applyProtection="1">
      <alignment horizontal="left" wrapText="1"/>
    </xf>
    <xf numFmtId="0" fontId="2" fillId="0" borderId="6" xfId="0" applyFont="1" applyBorder="1" applyAlignment="1" applyProtection="1">
      <alignment horizontal="center"/>
    </xf>
    <xf numFmtId="0" fontId="0" fillId="4" borderId="6" xfId="0" applyFill="1" applyBorder="1" applyAlignment="1" applyProtection="1">
      <alignment horizontal="center" vertical="center"/>
    </xf>
    <xf numFmtId="0" fontId="0" fillId="4" borderId="6" xfId="0" applyNumberFormat="1" applyFill="1" applyBorder="1" applyAlignment="1" applyProtection="1">
      <alignment horizontal="center" vertical="center"/>
    </xf>
    <xf numFmtId="3" fontId="0" fillId="4" borderId="6" xfId="0" applyNumberFormat="1" applyFill="1" applyBorder="1" applyAlignment="1" applyProtection="1">
      <alignment horizontal="center" vertical="center"/>
    </xf>
    <xf numFmtId="17" fontId="0" fillId="0" borderId="6" xfId="0" applyNumberFormat="1" applyBorder="1" applyAlignment="1" applyProtection="1">
      <alignment horizontal="center" vertical="center"/>
    </xf>
    <xf numFmtId="165" fontId="0" fillId="0" borderId="6" xfId="0" applyNumberFormat="1" applyBorder="1" applyAlignment="1" applyProtection="1">
      <alignment horizontal="center" vertical="center"/>
    </xf>
    <xf numFmtId="17" fontId="0" fillId="4" borderId="6" xfId="0" applyNumberFormat="1" applyFill="1" applyBorder="1" applyAlignment="1" applyProtection="1">
      <alignment horizontal="center" vertical="center" wrapText="1"/>
    </xf>
    <xf numFmtId="6" fontId="0" fillId="4" borderId="6" xfId="0" applyNumberFormat="1" applyFill="1" applyBorder="1" applyAlignment="1" applyProtection="1">
      <alignment horizontal="center" vertical="center" wrapText="1"/>
    </xf>
    <xf numFmtId="3" fontId="0" fillId="4" borderId="6" xfId="0" applyNumberFormat="1" applyFill="1" applyBorder="1" applyAlignment="1" applyProtection="1">
      <alignment horizontal="center" vertical="center" wrapText="1"/>
    </xf>
    <xf numFmtId="6" fontId="0" fillId="4" borderId="6" xfId="0" applyNumberFormat="1" applyFont="1" applyFill="1" applyBorder="1" applyAlignment="1" applyProtection="1">
      <alignment horizontal="center" vertical="center" wrapText="1"/>
    </xf>
    <xf numFmtId="0" fontId="0" fillId="0" borderId="6" xfId="0" applyFont="1" applyFill="1" applyBorder="1" applyAlignment="1" applyProtection="1">
      <alignment horizontal="center" vertical="center" wrapText="1"/>
    </xf>
    <xf numFmtId="14" fontId="0" fillId="0" borderId="6" xfId="0" applyNumberFormat="1" applyFont="1" applyFill="1" applyBorder="1" applyAlignment="1" applyProtection="1">
      <alignment horizontal="center" vertical="center" wrapText="1"/>
    </xf>
    <xf numFmtId="0" fontId="0" fillId="0" borderId="6" xfId="0" applyFont="1" applyFill="1" applyBorder="1" applyAlignment="1" applyProtection="1">
      <alignment horizontal="left" vertical="center" wrapText="1" indent="1"/>
    </xf>
    <xf numFmtId="6" fontId="0" fillId="0" borderId="6" xfId="0" applyNumberFormat="1" applyFont="1" applyFill="1" applyBorder="1" applyAlignment="1" applyProtection="1">
      <alignment horizontal="center" vertical="center" wrapText="1"/>
    </xf>
    <xf numFmtId="0" fontId="0" fillId="4" borderId="6" xfId="0" applyFont="1" applyFill="1" applyBorder="1" applyAlignment="1" applyProtection="1">
      <alignment horizontal="left" vertical="center" wrapText="1" indent="1"/>
    </xf>
    <xf numFmtId="0" fontId="0" fillId="0" borderId="0" xfId="0" applyProtection="1">
      <protection locked="0"/>
    </xf>
    <xf numFmtId="0" fontId="0" fillId="0" borderId="0" xfId="0" applyFont="1" applyBorder="1" applyProtection="1">
      <protection locked="0"/>
    </xf>
    <xf numFmtId="0" fontId="0" fillId="0" borderId="0" xfId="0" applyAlignment="1" applyProtection="1">
      <alignment wrapText="1"/>
      <protection locked="0"/>
    </xf>
    <xf numFmtId="0" fontId="0" fillId="0" borderId="0" xfId="0" applyFill="1" applyBorder="1" applyProtection="1">
      <protection locked="0"/>
    </xf>
    <xf numFmtId="0" fontId="0" fillId="0" borderId="0" xfId="0" applyFill="1" applyProtection="1">
      <protection locked="0"/>
    </xf>
    <xf numFmtId="0" fontId="1" fillId="0" borderId="0" xfId="0" applyFont="1" applyFill="1" applyProtection="1">
      <protection locked="0"/>
    </xf>
    <xf numFmtId="0" fontId="0" fillId="0" borderId="0" xfId="0" applyFont="1" applyFill="1" applyBorder="1" applyProtection="1">
      <protection locked="0"/>
    </xf>
    <xf numFmtId="0" fontId="0" fillId="0" borderId="0" xfId="0" applyFill="1" applyAlignment="1" applyProtection="1">
      <alignment wrapText="1"/>
      <protection locked="0"/>
    </xf>
    <xf numFmtId="0" fontId="2" fillId="0" borderId="0" xfId="0" applyFont="1" applyFill="1" applyBorder="1" applyAlignment="1" applyProtection="1">
      <alignment horizontal="center" wrapText="1"/>
      <protection locked="0"/>
    </xf>
    <xf numFmtId="0" fontId="2" fillId="0" borderId="0" xfId="0" applyFont="1" applyFill="1" applyBorder="1" applyAlignment="1" applyProtection="1">
      <protection locked="0"/>
    </xf>
    <xf numFmtId="0" fontId="2" fillId="0" borderId="0" xfId="0" applyFont="1" applyFill="1" applyBorder="1" applyAlignment="1" applyProtection="1">
      <alignment horizontal="center"/>
      <protection locked="0"/>
    </xf>
    <xf numFmtId="0" fontId="0"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protection locked="0"/>
    </xf>
    <xf numFmtId="0" fontId="0" fillId="0" borderId="0" xfId="0" applyFill="1" applyBorder="1" applyAlignment="1" applyProtection="1">
      <alignment horizontal="center" vertical="center" wrapText="1"/>
      <protection locked="0"/>
    </xf>
    <xf numFmtId="0" fontId="0" fillId="0" borderId="0" xfId="0" applyFill="1" applyBorder="1" applyAlignment="1" applyProtection="1">
      <alignment horizontal="center" vertical="center"/>
      <protection locked="0"/>
    </xf>
    <xf numFmtId="0" fontId="0" fillId="4" borderId="8" xfId="0" applyFont="1" applyFill="1" applyBorder="1" applyAlignment="1" applyProtection="1">
      <alignment horizontal="center" vertical="center" wrapText="1"/>
      <protection locked="0"/>
    </xf>
    <xf numFmtId="0" fontId="0" fillId="4" borderId="8" xfId="0" applyFont="1" applyFill="1" applyBorder="1" applyAlignment="1" applyProtection="1">
      <alignment horizontal="center" vertical="center"/>
      <protection locked="0"/>
    </xf>
    <xf numFmtId="0" fontId="0" fillId="4" borderId="0" xfId="0" applyFont="1" applyFill="1" applyBorder="1" applyAlignment="1" applyProtection="1">
      <alignment horizontal="center" vertical="center"/>
      <protection locked="0"/>
    </xf>
    <xf numFmtId="0" fontId="0" fillId="0" borderId="0" xfId="0" applyFill="1" applyBorder="1" applyAlignment="1" applyProtection="1">
      <alignment horizontal="left" wrapText="1"/>
      <protection locked="0"/>
    </xf>
    <xf numFmtId="0" fontId="0" fillId="0" borderId="0" xfId="0" applyFill="1" applyBorder="1" applyAlignment="1" applyProtection="1">
      <alignment horizontal="center" wrapText="1"/>
      <protection locked="0"/>
    </xf>
    <xf numFmtId="0" fontId="0" fillId="4" borderId="2" xfId="0" applyFont="1" applyFill="1" applyBorder="1" applyAlignment="1">
      <alignment horizontal="center" vertical="center" wrapText="1"/>
    </xf>
    <xf numFmtId="0" fontId="0" fillId="4" borderId="2" xfId="0" applyFont="1" applyFill="1" applyBorder="1" applyAlignment="1">
      <alignment horizontal="center" wrapText="1"/>
    </xf>
    <xf numFmtId="0" fontId="0" fillId="4" borderId="6" xfId="0" applyFont="1" applyFill="1" applyBorder="1" applyAlignment="1">
      <alignment horizontal="center" vertical="center" wrapText="1"/>
    </xf>
    <xf numFmtId="0" fontId="0" fillId="4" borderId="6" xfId="0" applyFont="1" applyFill="1" applyBorder="1" applyAlignment="1">
      <alignment horizontal="center" vertical="center"/>
    </xf>
    <xf numFmtId="0" fontId="9" fillId="4" borderId="6" xfId="0" applyFont="1" applyFill="1" applyBorder="1" applyAlignment="1">
      <alignment horizontal="center" vertical="center" wrapText="1"/>
    </xf>
    <xf numFmtId="0" fontId="9" fillId="4" borderId="6" xfId="0" applyFont="1" applyFill="1" applyBorder="1" applyAlignment="1">
      <alignment horizontal="center" wrapText="1"/>
    </xf>
    <xf numFmtId="0" fontId="0" fillId="4" borderId="2" xfId="0" applyFill="1" applyBorder="1" applyAlignment="1">
      <alignment horizontal="center" vertical="center" wrapText="1"/>
    </xf>
    <xf numFmtId="0" fontId="0" fillId="4" borderId="6" xfId="0" applyFill="1" applyBorder="1" applyAlignment="1">
      <alignment horizontal="center" vertical="center" wrapText="1"/>
    </xf>
    <xf numFmtId="0" fontId="0" fillId="4" borderId="6" xfId="0" applyFill="1" applyBorder="1" applyAlignment="1">
      <alignment horizontal="center" vertical="center"/>
    </xf>
    <xf numFmtId="0" fontId="0" fillId="4" borderId="6" xfId="0" applyFill="1" applyBorder="1" applyAlignment="1">
      <alignment horizontal="center" wrapText="1"/>
    </xf>
    <xf numFmtId="0" fontId="0" fillId="4" borderId="6" xfId="0" applyFill="1" applyBorder="1" applyAlignment="1">
      <alignment horizontal="center"/>
    </xf>
    <xf numFmtId="0" fontId="14" fillId="4" borderId="6" xfId="0" applyFont="1" applyFill="1" applyBorder="1" applyAlignment="1">
      <alignment horizontal="center" wrapText="1"/>
    </xf>
    <xf numFmtId="0" fontId="14" fillId="4" borderId="9" xfId="0" applyFont="1" applyFill="1" applyBorder="1" applyAlignment="1">
      <alignment horizontal="center" wrapText="1"/>
    </xf>
    <xf numFmtId="0" fontId="0" fillId="4" borderId="9" xfId="0" applyFill="1" applyBorder="1" applyAlignment="1">
      <alignment horizontal="center" vertical="center"/>
    </xf>
    <xf numFmtId="0" fontId="2" fillId="5" borderId="6" xfId="0" applyFont="1" applyFill="1" applyBorder="1" applyAlignment="1">
      <alignment horizontal="center" vertical="center"/>
    </xf>
    <xf numFmtId="6" fontId="0" fillId="4" borderId="6" xfId="0" applyNumberFormat="1" applyFill="1" applyBorder="1" applyAlignment="1">
      <alignment horizontal="center" vertical="center"/>
    </xf>
    <xf numFmtId="14" fontId="0" fillId="4" borderId="6" xfId="0" applyNumberFormat="1" applyFill="1" applyBorder="1" applyAlignment="1">
      <alignment horizontal="center" vertical="center"/>
    </xf>
    <xf numFmtId="0" fontId="0" fillId="4" borderId="0" xfId="0" applyFill="1" applyAlignment="1">
      <alignment horizontal="center"/>
    </xf>
    <xf numFmtId="0" fontId="7" fillId="0" borderId="0" xfId="0" applyFont="1"/>
    <xf numFmtId="0" fontId="0" fillId="0" borderId="12" xfId="0" applyFont="1" applyBorder="1"/>
    <xf numFmtId="0" fontId="0" fillId="0" borderId="11" xfId="0" applyFont="1" applyBorder="1"/>
    <xf numFmtId="0" fontId="24" fillId="0" borderId="0" xfId="0" applyFont="1"/>
    <xf numFmtId="0" fontId="24" fillId="0" borderId="0" xfId="0" applyFont="1" applyAlignment="1">
      <alignment vertical="top"/>
    </xf>
    <xf numFmtId="0" fontId="0" fillId="0" borderId="0" xfId="0" applyFont="1" applyAlignment="1">
      <alignment vertical="top"/>
    </xf>
    <xf numFmtId="0" fontId="24" fillId="0" borderId="0" xfId="0" applyFont="1" applyAlignment="1"/>
    <xf numFmtId="0" fontId="0" fillId="0" borderId="0" xfId="0" applyFont="1" applyAlignment="1"/>
    <xf numFmtId="0" fontId="2" fillId="0" borderId="0" xfId="0" applyFont="1" applyAlignment="1">
      <alignment vertical="top"/>
    </xf>
    <xf numFmtId="0" fontId="1" fillId="0" borderId="0" xfId="0" applyFont="1"/>
    <xf numFmtId="0" fontId="0" fillId="11" borderId="6" xfId="0" applyFont="1" applyFill="1" applyBorder="1"/>
    <xf numFmtId="0" fontId="0" fillId="11" borderId="6" xfId="0" applyFont="1" applyFill="1" applyBorder="1" applyAlignment="1">
      <alignment vertical="center" wrapText="1"/>
    </xf>
    <xf numFmtId="0" fontId="0" fillId="0" borderId="3" xfId="0" applyFont="1" applyBorder="1" applyAlignment="1">
      <alignment vertical="center" wrapText="1"/>
    </xf>
    <xf numFmtId="0" fontId="0" fillId="0" borderId="6" xfId="0" applyFont="1" applyFill="1" applyBorder="1"/>
    <xf numFmtId="0" fontId="0" fillId="4" borderId="6" xfId="0" applyFont="1" applyFill="1" applyBorder="1"/>
    <xf numFmtId="0" fontId="0" fillId="4" borderId="6" xfId="0" applyFont="1" applyFill="1" applyBorder="1" applyAlignment="1">
      <alignment vertical="center" wrapText="1"/>
    </xf>
    <xf numFmtId="0" fontId="0" fillId="0" borderId="19" xfId="0" applyFont="1" applyBorder="1" applyAlignment="1">
      <alignment vertical="top"/>
    </xf>
    <xf numFmtId="0" fontId="0" fillId="4" borderId="19" xfId="0" applyFont="1" applyFill="1" applyBorder="1" applyAlignment="1">
      <alignment vertical="top"/>
    </xf>
    <xf numFmtId="0" fontId="0" fillId="13" borderId="19" xfId="0" applyFont="1" applyFill="1" applyBorder="1" applyAlignment="1">
      <alignment vertical="top"/>
    </xf>
    <xf numFmtId="0" fontId="5" fillId="0" borderId="0" xfId="0" applyFont="1" applyAlignment="1" applyProtection="1">
      <alignment horizontal="left" wrapText="1"/>
    </xf>
    <xf numFmtId="0" fontId="0" fillId="0" borderId="0" xfId="0" applyFont="1" applyAlignment="1">
      <alignment horizontal="left" wrapText="1"/>
    </xf>
    <xf numFmtId="0" fontId="25" fillId="0" borderId="0" xfId="0" applyFont="1" applyAlignment="1" applyProtection="1">
      <alignment horizontal="left" wrapText="1"/>
    </xf>
    <xf numFmtId="0" fontId="10" fillId="4" borderId="6" xfId="0" applyFont="1" applyFill="1" applyBorder="1" applyAlignment="1">
      <alignment horizontal="center" vertical="center"/>
    </xf>
    <xf numFmtId="0" fontId="10" fillId="4" borderId="6" xfId="0" applyFont="1" applyFill="1" applyBorder="1" applyAlignment="1">
      <alignment vertical="center" wrapText="1"/>
    </xf>
    <xf numFmtId="0" fontId="10" fillId="4" borderId="6" xfId="0" applyFont="1" applyFill="1" applyBorder="1" applyAlignment="1">
      <alignment horizontal="center" vertical="center" wrapText="1"/>
    </xf>
    <xf numFmtId="0" fontId="11" fillId="4" borderId="6" xfId="0" applyFont="1" applyFill="1" applyBorder="1"/>
    <xf numFmtId="0" fontId="0" fillId="4" borderId="0" xfId="0" applyFill="1" applyBorder="1" applyAlignment="1">
      <alignment horizontal="center"/>
    </xf>
    <xf numFmtId="0" fontId="0" fillId="4" borderId="0" xfId="0" applyFill="1" applyBorder="1" applyAlignment="1"/>
    <xf numFmtId="14" fontId="0" fillId="4" borderId="0" xfId="0" applyNumberFormat="1" applyFill="1" applyBorder="1" applyAlignment="1"/>
    <xf numFmtId="14" fontId="0" fillId="4" borderId="0" xfId="0" applyNumberFormat="1" applyFill="1" applyBorder="1" applyAlignment="1">
      <alignment horizontal="left"/>
    </xf>
    <xf numFmtId="0" fontId="0" fillId="14" borderId="6" xfId="0" applyFont="1" applyFill="1" applyBorder="1"/>
    <xf numFmtId="0" fontId="0" fillId="0" borderId="6" xfId="0" applyFont="1" applyBorder="1"/>
    <xf numFmtId="0" fontId="0" fillId="0" borderId="6" xfId="0" applyFont="1" applyBorder="1" applyAlignment="1">
      <alignment vertical="center" wrapText="1"/>
    </xf>
    <xf numFmtId="0" fontId="23" fillId="0" borderId="0" xfId="0" applyFont="1" applyAlignment="1">
      <alignment horizontal="left" vertical="center" wrapText="1"/>
    </xf>
    <xf numFmtId="0" fontId="23" fillId="0" borderId="0" xfId="0" applyFont="1" applyAlignment="1">
      <alignment horizontal="left" wrapText="1"/>
    </xf>
    <xf numFmtId="0" fontId="0" fillId="0" borderId="0" xfId="0" applyFont="1" applyAlignment="1">
      <alignment horizontal="left" vertical="center" wrapText="1"/>
    </xf>
    <xf numFmtId="0" fontId="28" fillId="0" borderId="0" xfId="0" applyFont="1"/>
    <xf numFmtId="0" fontId="3" fillId="0" borderId="6" xfId="0" applyFont="1" applyBorder="1" applyAlignment="1">
      <alignment vertical="center" wrapText="1"/>
    </xf>
    <xf numFmtId="0" fontId="33" fillId="0" borderId="0" xfId="0" applyFont="1" applyAlignment="1">
      <alignment horizontal="justify" vertical="center"/>
    </xf>
    <xf numFmtId="0" fontId="3" fillId="0" borderId="0" xfId="0" applyFont="1"/>
    <xf numFmtId="0" fontId="15" fillId="0" borderId="6" xfId="0" applyFont="1" applyBorder="1" applyAlignment="1">
      <alignment horizontal="center" vertical="center" wrapText="1"/>
    </xf>
    <xf numFmtId="0" fontId="3" fillId="0" borderId="6" xfId="0" applyFont="1" applyBorder="1" applyAlignment="1">
      <alignment horizontal="center" vertical="center" wrapText="1"/>
    </xf>
    <xf numFmtId="0" fontId="35" fillId="0" borderId="6" xfId="0" applyFont="1" applyBorder="1" applyAlignment="1">
      <alignment horizontal="center" vertical="center" wrapText="1"/>
    </xf>
    <xf numFmtId="0" fontId="0" fillId="0" borderId="6" xfId="0" applyFont="1" applyBorder="1" applyAlignment="1">
      <alignment horizontal="center" vertical="center" wrapText="1"/>
    </xf>
    <xf numFmtId="0" fontId="11" fillId="0" borderId="0" xfId="0" applyFont="1"/>
    <xf numFmtId="0" fontId="0" fillId="0" borderId="0" xfId="0" applyFont="1" applyAlignment="1">
      <alignment horizontal="center"/>
    </xf>
    <xf numFmtId="0" fontId="0" fillId="0" borderId="13" xfId="0" applyFont="1" applyBorder="1"/>
    <xf numFmtId="0" fontId="0" fillId="0" borderId="15" xfId="0" applyFont="1" applyBorder="1"/>
    <xf numFmtId="0" fontId="3" fillId="0" borderId="6" xfId="0" applyFont="1" applyBorder="1" applyAlignment="1">
      <alignment horizontal="center" vertical="center" wrapText="1"/>
    </xf>
    <xf numFmtId="0" fontId="15" fillId="0" borderId="6" xfId="0" applyFont="1" applyBorder="1" applyAlignment="1">
      <alignment horizontal="center" vertical="center" wrapText="1"/>
    </xf>
    <xf numFmtId="0" fontId="2" fillId="4" borderId="0" xfId="0" applyFont="1" applyFill="1" applyBorder="1" applyAlignment="1">
      <alignment vertical="center" wrapText="1"/>
    </xf>
    <xf numFmtId="0" fontId="32" fillId="4" borderId="0" xfId="0" applyFont="1" applyFill="1" applyBorder="1" applyAlignment="1">
      <alignment vertical="center" wrapText="1"/>
    </xf>
    <xf numFmtId="0" fontId="3" fillId="0" borderId="6" xfId="0" applyFont="1" applyBorder="1" applyAlignment="1">
      <alignment horizontal="center" vertical="center" wrapText="1"/>
    </xf>
    <xf numFmtId="0" fontId="2" fillId="2" borderId="3" xfId="0" applyFont="1" applyFill="1" applyBorder="1" applyProtection="1"/>
    <xf numFmtId="0" fontId="2" fillId="2" borderId="1" xfId="0" applyFont="1" applyFill="1" applyBorder="1" applyProtection="1"/>
    <xf numFmtId="0" fontId="2" fillId="2" borderId="7" xfId="0" applyFont="1" applyFill="1" applyBorder="1" applyAlignment="1" applyProtection="1">
      <alignment horizontal="center" vertical="center" wrapText="1"/>
    </xf>
    <xf numFmtId="0" fontId="2" fillId="2" borderId="7" xfId="0" applyFont="1" applyFill="1" applyBorder="1" applyAlignment="1">
      <alignment horizontal="center" vertical="center" wrapText="1"/>
    </xf>
    <xf numFmtId="0" fontId="2" fillId="2" borderId="7" xfId="0" applyFont="1" applyFill="1" applyBorder="1" applyAlignment="1">
      <alignment horizontal="center" vertical="center" textRotation="90" wrapText="1" readingOrder="1"/>
    </xf>
    <xf numFmtId="0" fontId="2" fillId="2" borderId="24"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0" fillId="2" borderId="6" xfId="0" applyFill="1" applyBorder="1" applyAlignment="1" applyProtection="1">
      <alignment horizontal="center"/>
    </xf>
    <xf numFmtId="0" fontId="2" fillId="2" borderId="6" xfId="0" applyFont="1" applyFill="1" applyBorder="1" applyAlignment="1">
      <alignment horizontal="center" vertical="center"/>
    </xf>
    <xf numFmtId="0" fontId="15" fillId="2" borderId="7" xfId="0" applyFont="1" applyFill="1" applyBorder="1" applyAlignment="1">
      <alignment horizontal="center" vertical="center" wrapText="1"/>
    </xf>
    <xf numFmtId="167" fontId="0" fillId="0" borderId="6" xfId="0" applyNumberFormat="1" applyFont="1" applyBorder="1" applyAlignment="1">
      <alignment horizontal="center" vertical="center" wrapText="1"/>
    </xf>
    <xf numFmtId="0" fontId="2" fillId="2" borderId="3" xfId="0" applyFont="1" applyFill="1" applyBorder="1" applyAlignment="1" applyProtection="1">
      <alignment horizontal="center"/>
    </xf>
    <xf numFmtId="0" fontId="2" fillId="2" borderId="5" xfId="0" applyFont="1" applyFill="1" applyBorder="1" applyAlignment="1" applyProtection="1">
      <alignment horizontal="center"/>
    </xf>
    <xf numFmtId="0" fontId="2" fillId="2" borderId="4" xfId="0" applyFont="1" applyFill="1" applyBorder="1" applyAlignment="1" applyProtection="1">
      <alignment horizontal="center"/>
    </xf>
    <xf numFmtId="0" fontId="2" fillId="10" borderId="20" xfId="0" applyFont="1" applyFill="1" applyBorder="1" applyAlignment="1">
      <alignment horizontal="left" vertical="center" wrapText="1"/>
    </xf>
    <xf numFmtId="0" fontId="2" fillId="10" borderId="21" xfId="0" applyFont="1" applyFill="1" applyBorder="1" applyAlignment="1">
      <alignment horizontal="left" vertical="center" wrapText="1"/>
    </xf>
    <xf numFmtId="0" fontId="23" fillId="0" borderId="0" xfId="0" applyFont="1" applyAlignment="1">
      <alignment horizontal="left" wrapText="1"/>
    </xf>
    <xf numFmtId="0" fontId="23" fillId="0" borderId="0" xfId="0" applyFont="1" applyAlignment="1">
      <alignment vertical="center" wrapText="1"/>
    </xf>
    <xf numFmtId="0" fontId="26" fillId="0" borderId="0" xfId="0" applyFont="1" applyAlignment="1">
      <alignment horizontal="left" vertical="center" wrapText="1"/>
    </xf>
    <xf numFmtId="0" fontId="23" fillId="0" borderId="0" xfId="0" applyFont="1" applyAlignment="1">
      <alignment horizontal="left" vertical="center" wrapText="1"/>
    </xf>
    <xf numFmtId="0" fontId="29" fillId="0" borderId="0" xfId="0" applyFont="1" applyAlignment="1">
      <alignment horizontal="left" vertical="center" wrapText="1"/>
    </xf>
    <xf numFmtId="0" fontId="28" fillId="0" borderId="0" xfId="0" applyFont="1" applyAlignment="1">
      <alignment horizontal="left" vertical="center" wrapText="1"/>
    </xf>
    <xf numFmtId="0" fontId="0" fillId="0" borderId="0" xfId="0" applyFont="1" applyAlignment="1">
      <alignment horizontal="left" vertical="top" wrapText="1"/>
    </xf>
    <xf numFmtId="0" fontId="0" fillId="0" borderId="0" xfId="0" applyFont="1" applyAlignment="1">
      <alignment horizontal="left" vertical="top"/>
    </xf>
    <xf numFmtId="0" fontId="0" fillId="0" borderId="12" xfId="0" applyFont="1" applyBorder="1" applyAlignment="1">
      <alignment horizontal="center"/>
    </xf>
    <xf numFmtId="0" fontId="0" fillId="0" borderId="0" xfId="0" applyAlignment="1" applyProtection="1">
      <alignment horizontal="left" vertical="top" wrapText="1"/>
    </xf>
    <xf numFmtId="0" fontId="25" fillId="0" borderId="0" xfId="0" applyFont="1" applyAlignment="1" applyProtection="1">
      <alignment horizontal="left" wrapText="1"/>
    </xf>
    <xf numFmtId="0" fontId="0" fillId="0" borderId="0" xfId="0" applyAlignment="1">
      <alignment horizontal="left" wrapText="1"/>
    </xf>
    <xf numFmtId="0" fontId="0" fillId="0" borderId="0" xfId="0" applyAlignment="1" applyProtection="1">
      <alignment horizontal="left"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0" fillId="0" borderId="6" xfId="0" applyFont="1" applyBorder="1"/>
    <xf numFmtId="0" fontId="0" fillId="0" borderId="0" xfId="0" applyFont="1" applyAlignment="1">
      <alignment horizontal="left" wrapText="1"/>
    </xf>
    <xf numFmtId="0" fontId="23" fillId="0" borderId="6" xfId="0" applyFont="1" applyBorder="1"/>
    <xf numFmtId="0" fontId="2" fillId="10" borderId="20" xfId="0" applyFont="1" applyFill="1" applyBorder="1" applyAlignment="1">
      <alignment horizontal="center" vertical="center" wrapText="1"/>
    </xf>
    <xf numFmtId="0" fontId="2" fillId="10" borderId="21" xfId="0" applyFont="1" applyFill="1" applyBorder="1" applyAlignment="1">
      <alignment horizontal="center" vertical="center" wrapText="1"/>
    </xf>
    <xf numFmtId="0" fontId="2" fillId="10" borderId="22" xfId="0" applyFont="1" applyFill="1" applyBorder="1" applyAlignment="1">
      <alignment horizontal="center" vertical="center" wrapText="1"/>
    </xf>
    <xf numFmtId="0" fontId="0" fillId="0" borderId="6" xfId="0" applyFont="1" applyBorder="1" applyAlignment="1">
      <alignment horizontal="left" vertical="center" wrapText="1"/>
    </xf>
    <xf numFmtId="0" fontId="0" fillId="0" borderId="6" xfId="0" applyFont="1" applyBorder="1" applyAlignment="1">
      <alignment horizontal="left" vertical="top" wrapText="1"/>
    </xf>
    <xf numFmtId="0" fontId="0" fillId="0" borderId="6" xfId="0" applyFont="1" applyBorder="1" applyAlignment="1">
      <alignment horizontal="left" vertical="center"/>
    </xf>
    <xf numFmtId="0" fontId="0" fillId="0" borderId="6" xfId="0" applyFont="1" applyBorder="1" applyAlignment="1">
      <alignment horizontal="left" vertical="top"/>
    </xf>
    <xf numFmtId="0" fontId="22" fillId="7" borderId="6" xfId="0" applyFont="1" applyFill="1" applyBorder="1" applyAlignment="1" applyProtection="1">
      <alignment horizontal="center" vertical="center" textRotation="90"/>
      <protection locked="0"/>
    </xf>
    <xf numFmtId="0" fontId="22" fillId="8" borderId="6" xfId="0" applyFont="1" applyFill="1" applyBorder="1" applyAlignment="1" applyProtection="1">
      <alignment horizontal="center" vertical="center" textRotation="90"/>
      <protection locked="0"/>
    </xf>
    <xf numFmtId="0" fontId="22" fillId="9" borderId="6" xfId="0" applyFont="1" applyFill="1" applyBorder="1" applyAlignment="1" applyProtection="1">
      <alignment horizontal="center" vertical="center" textRotation="90"/>
      <protection locked="0"/>
    </xf>
    <xf numFmtId="0" fontId="2" fillId="2" borderId="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0" borderId="6" xfId="0" applyFont="1" applyBorder="1" applyAlignment="1">
      <alignment horizontal="center" vertical="center" wrapText="1"/>
    </xf>
    <xf numFmtId="0" fontId="35" fillId="0" borderId="6" xfId="0" applyFont="1" applyBorder="1" applyAlignment="1">
      <alignment horizontal="center" vertical="center" wrapText="1"/>
    </xf>
    <xf numFmtId="3" fontId="3" fillId="0" borderId="6" xfId="0" applyNumberFormat="1" applyFont="1" applyBorder="1" applyAlignment="1">
      <alignment horizontal="center" vertical="center" wrapText="1"/>
    </xf>
    <xf numFmtId="0" fontId="36" fillId="0" borderId="6" xfId="0" applyFont="1" applyBorder="1" applyAlignment="1">
      <alignment horizontal="center" vertical="center" wrapText="1"/>
    </xf>
    <xf numFmtId="0" fontId="15" fillId="0" borderId="6" xfId="0" applyFont="1" applyBorder="1" applyAlignment="1">
      <alignment horizontal="center" vertical="center" wrapText="1"/>
    </xf>
    <xf numFmtId="10" fontId="3" fillId="0" borderId="6" xfId="0" applyNumberFormat="1" applyFont="1" applyBorder="1" applyAlignment="1">
      <alignment horizontal="left" vertical="center" wrapText="1"/>
    </xf>
    <xf numFmtId="0" fontId="3" fillId="0" borderId="6" xfId="0" applyFont="1" applyBorder="1" applyAlignment="1">
      <alignment horizontal="left" vertical="center" wrapText="1"/>
    </xf>
    <xf numFmtId="0" fontId="0" fillId="0" borderId="0" xfId="0" applyFont="1" applyAlignment="1">
      <alignment horizontal="left" vertical="center" wrapText="1"/>
    </xf>
    <xf numFmtId="0" fontId="31" fillId="0" borderId="0" xfId="0" applyFont="1" applyAlignment="1">
      <alignment horizontal="left" vertical="center" wrapText="1"/>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13" fillId="5" borderId="3"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13" fillId="5" borderId="5" xfId="0" applyFont="1" applyFill="1" applyBorder="1" applyAlignment="1">
      <alignment horizontal="left" vertical="center" wrapText="1"/>
    </xf>
    <xf numFmtId="0" fontId="2" fillId="2" borderId="10" xfId="0" applyFont="1" applyFill="1" applyBorder="1" applyAlignment="1">
      <alignment horizontal="center" vertical="center" wrapText="1"/>
    </xf>
    <xf numFmtId="0" fontId="0" fillId="0" borderId="6" xfId="0" applyFont="1" applyBorder="1" applyAlignment="1">
      <alignment vertical="center" wrapText="1"/>
    </xf>
    <xf numFmtId="0" fontId="2" fillId="5" borderId="3" xfId="0" applyFont="1" applyFill="1" applyBorder="1" applyAlignment="1">
      <alignment horizontal="left"/>
    </xf>
    <xf numFmtId="0" fontId="2" fillId="5" borderId="4" xfId="0" applyFont="1" applyFill="1" applyBorder="1" applyAlignment="1">
      <alignment horizontal="left"/>
    </xf>
    <xf numFmtId="0" fontId="2" fillId="5" borderId="5" xfId="0" applyFont="1" applyFill="1" applyBorder="1" applyAlignment="1">
      <alignment horizontal="left"/>
    </xf>
    <xf numFmtId="0" fontId="2" fillId="12" borderId="6"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5" borderId="25" xfId="0" applyFont="1" applyFill="1" applyBorder="1" applyAlignment="1">
      <alignment horizontal="left"/>
    </xf>
    <xf numFmtId="0" fontId="2" fillId="5" borderId="26" xfId="0" applyFont="1" applyFill="1" applyBorder="1" applyAlignment="1">
      <alignment horizontal="left"/>
    </xf>
    <xf numFmtId="0" fontId="2" fillId="5" borderId="27" xfId="0" applyFont="1" applyFill="1" applyBorder="1" applyAlignment="1">
      <alignment horizontal="left"/>
    </xf>
    <xf numFmtId="0" fontId="2" fillId="5" borderId="15" xfId="0" applyFont="1" applyFill="1" applyBorder="1" applyAlignment="1">
      <alignment horizontal="left"/>
    </xf>
    <xf numFmtId="0" fontId="2" fillId="5" borderId="11" xfId="0" applyFont="1" applyFill="1" applyBorder="1" applyAlignment="1">
      <alignment horizontal="left"/>
    </xf>
    <xf numFmtId="0" fontId="2" fillId="5" borderId="16" xfId="0" applyFont="1" applyFill="1" applyBorder="1" applyAlignment="1">
      <alignment horizontal="left"/>
    </xf>
    <xf numFmtId="0" fontId="2" fillId="2" borderId="1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0" borderId="3" xfId="0" applyBorder="1" applyAlignment="1">
      <alignment horizontal="left" wrapText="1"/>
    </xf>
    <xf numFmtId="0" fontId="0" fillId="0" borderId="5" xfId="0" applyBorder="1" applyAlignment="1">
      <alignment horizontal="left" wrapText="1"/>
    </xf>
    <xf numFmtId="0" fontId="0" fillId="0" borderId="3" xfId="0" applyFill="1" applyBorder="1" applyAlignment="1">
      <alignment horizontal="left"/>
    </xf>
    <xf numFmtId="0" fontId="0" fillId="0" borderId="5" xfId="0" applyFill="1" applyBorder="1" applyAlignment="1">
      <alignment horizontal="left"/>
    </xf>
    <xf numFmtId="0" fontId="0" fillId="4" borderId="3" xfId="0" applyFill="1" applyBorder="1" applyAlignment="1">
      <alignment horizontal="left" wrapText="1"/>
    </xf>
    <xf numFmtId="0" fontId="0" fillId="4" borderId="5" xfId="0" applyFill="1" applyBorder="1" applyAlignment="1">
      <alignment horizontal="left" wrapText="1"/>
    </xf>
    <xf numFmtId="0" fontId="0" fillId="0" borderId="3" xfId="0" applyBorder="1" applyAlignment="1">
      <alignment horizontal="left"/>
    </xf>
    <xf numFmtId="0" fontId="0" fillId="0" borderId="5" xfId="0" applyBorder="1" applyAlignment="1">
      <alignment horizontal="left"/>
    </xf>
    <xf numFmtId="0" fontId="0" fillId="0" borderId="0" xfId="0" applyFont="1" applyAlignment="1">
      <alignment horizontal="center" vertical="center"/>
    </xf>
    <xf numFmtId="0" fontId="0" fillId="0" borderId="0" xfId="0" applyFont="1" applyAlignment="1">
      <alignment horizontal="left"/>
    </xf>
    <xf numFmtId="0" fontId="0" fillId="0" borderId="11" xfId="0" applyFont="1" applyBorder="1" applyAlignment="1">
      <alignment horizontal="left"/>
    </xf>
    <xf numFmtId="0" fontId="0" fillId="0" borderId="12" xfId="0" applyFont="1" applyBorder="1" applyAlignment="1">
      <alignment horizontal="left"/>
    </xf>
    <xf numFmtId="0" fontId="0" fillId="0" borderId="0" xfId="0" applyFont="1" applyBorder="1"/>
    <xf numFmtId="0" fontId="0" fillId="0" borderId="14" xfId="0" applyFont="1" applyBorder="1" applyAlignment="1">
      <alignment horizontal="center"/>
    </xf>
    <xf numFmtId="0" fontId="0" fillId="0" borderId="0" xfId="0" applyFont="1" applyBorder="1" applyAlignment="1">
      <alignment horizontal="center"/>
    </xf>
    <xf numFmtId="0" fontId="0" fillId="0" borderId="8" xfId="0" applyFont="1" applyBorder="1" applyAlignment="1">
      <alignment horizontal="center"/>
    </xf>
    <xf numFmtId="0" fontId="0" fillId="0" borderId="11" xfId="0" applyFont="1" applyBorder="1" applyAlignment="1">
      <alignment horizontal="center"/>
    </xf>
    <xf numFmtId="0" fontId="0" fillId="0" borderId="16" xfId="0" applyFont="1" applyBorder="1" applyAlignment="1">
      <alignment horizontal="center"/>
    </xf>
  </cellXfs>
  <cellStyles count="8">
    <cellStyle name="Activity" xfId="4" xr:uid="{1BD096E3-6808-4238-9BB2-5611EA580F1E}"/>
    <cellStyle name="Label" xfId="3" xr:uid="{F096DAEC-0244-45C9-9294-5EA5F5EA716F}"/>
    <cellStyle name="Percent Complete" xfId="5" xr:uid="{E7DC38A3-1512-4371-AF8B-9C8673F32A37}"/>
    <cellStyle name="Period Headers" xfId="7" xr:uid="{1737F45D-D7DD-47CB-A9E1-BF083F558F3B}"/>
    <cellStyle name="Period Highlight Control" xfId="2" xr:uid="{7F6D442C-A7F9-4AA4-AAD2-062372F63F3C}"/>
    <cellStyle name="Project Headers" xfId="6" xr:uid="{31633647-D4DB-4CCF-B8E1-EBE5AD60BC8F}"/>
    <cellStyle name="Standard" xfId="0" builtinId="0"/>
    <cellStyle name="Standard 4 2" xfId="1" xr:uid="{00000000-0005-0000-0000-000004000000}"/>
  </cellStyles>
  <dxfs count="144">
    <dxf>
      <fill>
        <patternFill patternType="darkUp">
          <fgColor theme="0" tint="-0.34998626667073579"/>
          <bgColor theme="6"/>
        </patternFill>
      </fill>
    </dxf>
    <dxf>
      <fill>
        <patternFill patternType="darkUp">
          <fgColor theme="0" tint="-0.24994659260841701"/>
          <bgColor rgb="FFFDFB9D"/>
        </patternFill>
      </fill>
    </dxf>
    <dxf>
      <fill>
        <patternFill patternType="darkUp">
          <fgColor theme="0" tint="-0.24994659260841701"/>
          <bgColor theme="9" tint="0.59996337778862885"/>
        </patternFill>
      </fill>
    </dxf>
    <dxf>
      <fill>
        <patternFill patternType="darkUp">
          <fgColor theme="0" tint="-0.24994659260841701"/>
          <bgColor theme="9"/>
        </patternFill>
      </fill>
    </dxf>
    <dxf>
      <fill>
        <patternFill patternType="lightUp">
          <fgColor theme="9" tint="-0.24994659260841701"/>
          <bgColor theme="9"/>
        </patternFill>
      </fill>
    </dxf>
    <dxf>
      <fill>
        <patternFill patternType="lightUp">
          <fgColor rgb="FFF2A408"/>
          <bgColor rgb="FFFBD95B"/>
        </patternFill>
      </fill>
    </dxf>
    <dxf>
      <fill>
        <patternFill patternType="lightUp">
          <fgColor theme="0" tint="-0.499984740745262"/>
          <bgColor theme="0" tint="-0.24994659260841701"/>
        </patternFill>
      </fill>
    </dxf>
    <dxf>
      <fill>
        <patternFill patternType="lightUp">
          <fgColor theme="0" tint="-0.499984740745262"/>
          <bgColor theme="0" tint="-0.24994659260841701"/>
        </patternFill>
      </fill>
    </dxf>
    <dxf>
      <fill>
        <patternFill patternType="lightUp">
          <fgColor theme="9" tint="-0.24994659260841701"/>
          <bgColor theme="9"/>
        </patternFill>
      </fill>
    </dxf>
    <dxf>
      <fill>
        <patternFill patternType="lightUp">
          <fgColor rgb="FFF2A408"/>
          <bgColor rgb="FFFBD95B"/>
        </patternFill>
      </fill>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border>
        <bottom style="medium">
          <color rgb="FFC00000"/>
        </bottom>
      </border>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fill>
        <patternFill>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Calibri"/>
        <family val="2"/>
        <scheme val="minor"/>
      </font>
      <fill>
        <patternFill>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fill>
        <patternFill>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fill>
        <patternFill>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fill>
        <patternFill>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fill>
        <patternFill>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fill>
        <patternFill>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fill>
        <patternFill>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0"/>
        </patternFill>
      </fill>
    </dxf>
    <dxf>
      <border outline="0">
        <bottom style="medium">
          <color rgb="FFC00000"/>
        </bottom>
      </border>
    </dxf>
    <dxf>
      <font>
        <b/>
        <i val="0"/>
        <strike val="0"/>
        <condense val="0"/>
        <extend val="0"/>
        <outline val="0"/>
        <shadow val="0"/>
        <u val="none"/>
        <vertAlign val="baseline"/>
        <sz val="11"/>
        <color auto="1"/>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dxf>
    <dxf>
      <border outline="0">
        <bottom style="medium">
          <color rgb="FFC00000"/>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border>
    </dxf>
    <dxf>
      <alignment horizontal="center" textRotation="0" indent="0" justifyLastLine="0" shrinkToFit="0" readingOrder="0"/>
      <protection locked="1" hidden="0"/>
    </dxf>
    <dxf>
      <border outline="0">
        <bottom style="medium">
          <color rgb="FFC00000"/>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val="0"/>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bottom/>
      </border>
      <protection locked="0" hidden="0"/>
    </dxf>
    <dxf>
      <font>
        <b val="0"/>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bottom/>
      </border>
      <protection locked="0" hidden="0"/>
    </dxf>
    <dxf>
      <font>
        <b val="0"/>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bottom/>
      </border>
      <protection locked="0" hidden="0"/>
    </dxf>
    <dxf>
      <font>
        <b val="0"/>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bottom/>
      </border>
      <protection locked="0" hidden="0"/>
    </dxf>
    <dxf>
      <font>
        <b val="0"/>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bottom/>
      </border>
      <protection locked="0" hidden="0"/>
    </dxf>
    <dxf>
      <font>
        <b val="0"/>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bottom/>
      </border>
      <protection locked="0" hidden="0"/>
    </dxf>
    <dxf>
      <font>
        <b val="0"/>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bottom/>
      </border>
      <protection locked="0" hidden="0"/>
    </dxf>
    <dxf>
      <font>
        <b val="0"/>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bottom/>
      </border>
      <protection locked="0" hidden="0"/>
    </dxf>
    <dxf>
      <font>
        <b val="0"/>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bottom/>
      </border>
      <protection locked="0" hidden="0"/>
    </dxf>
    <dxf>
      <font>
        <b val="0"/>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bottom/>
      </border>
      <protection locked="0" hidden="0"/>
    </dxf>
    <dxf>
      <font>
        <b val="0"/>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bottom/>
      </border>
      <protection locked="0" hidden="0"/>
    </dxf>
    <dxf>
      <font>
        <b val="0"/>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bottom/>
      </border>
      <protection locked="0" hidden="0"/>
    </dxf>
    <dxf>
      <font>
        <b val="0"/>
      </font>
      <fill>
        <patternFill patternType="solid">
          <fgColor indexed="64"/>
          <bgColor theme="0"/>
        </patternFill>
      </fill>
      <alignment horizontal="center" vertical="center" textRotation="0" wrapText="0" indent="0" justifyLastLine="0" shrinkToFit="0" readingOrder="0"/>
      <border outline="0">
        <left style="thin">
          <color indexed="64"/>
        </left>
      </border>
      <protection locked="0" hidden="0"/>
    </dxf>
    <dxf>
      <font>
        <b val="0"/>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font>
      <fill>
        <patternFill patternType="solid">
          <fgColor indexed="64"/>
          <bgColor theme="0"/>
        </patternFill>
      </fill>
      <alignment horizontal="center" vertical="center" textRotation="0" wrapText="1" indent="0" justifyLastLine="0" shrinkToFit="0" readingOrder="0"/>
      <border outline="0">
        <left style="thin">
          <color indexed="64"/>
        </left>
      </border>
      <protection locked="0" hidden="0"/>
    </dxf>
    <dxf>
      <font>
        <b val="0"/>
      </font>
      <fill>
        <patternFill patternType="solid">
          <fgColor indexed="64"/>
          <bgColor theme="0"/>
        </patternFill>
      </fill>
      <alignment horizontal="center" vertical="center" textRotation="0" indent="0" justifyLastLine="0" shrinkToFit="0" readingOrder="0"/>
      <border outline="0">
        <left style="thin">
          <color indexed="64"/>
        </left>
        <right/>
      </border>
      <protection locked="0" hidden="0"/>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bottom/>
        <vertical/>
        <horizontal/>
      </border>
      <protection locked="0" hidden="0"/>
    </dxf>
    <dxf>
      <font>
        <b val="0"/>
      </font>
      <fill>
        <patternFill patternType="solid">
          <fgColor indexed="64"/>
          <bgColor theme="0"/>
        </patternFill>
      </fill>
      <alignment horizontal="center" vertical="center" textRotation="0" wrapText="1" indent="0" justifyLastLine="0" shrinkToFit="0" readingOrder="0"/>
      <border outline="0">
        <left style="thin">
          <color indexed="64"/>
        </left>
        <right/>
      </border>
      <protection locked="0" hidden="0"/>
    </dxf>
    <dxf>
      <font>
        <b val="0"/>
      </font>
      <numFmt numFmtId="0" formatCode="General"/>
      <fill>
        <patternFill patternType="solid">
          <fgColor indexed="64"/>
          <bgColor theme="0"/>
        </patternFill>
      </fill>
      <border diagonalUp="0" diagonalDown="0" outline="0">
        <left style="thin">
          <color indexed="64"/>
        </left>
        <right/>
        <top/>
        <bottom/>
      </border>
      <protection locked="1" hidden="0"/>
    </dxf>
    <dxf>
      <font>
        <b val="0"/>
      </font>
      <fill>
        <patternFill patternType="solid">
          <fgColor indexed="64"/>
          <bgColor theme="0"/>
        </patternFill>
      </fill>
      <protection locked="0" hidden="0"/>
    </dxf>
    <dxf>
      <border outline="0">
        <bottom style="medium">
          <color rgb="FFC00000"/>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center" vertical="center" textRotation="0" wrapText="1" indent="0" justifyLastLine="0" shrinkToFit="0" readingOrder="0"/>
      <protection locked="1" hidden="0"/>
    </dxf>
    <dxf>
      <alignment horizontal="center" vertical="center" textRotation="0" wrapText="0" indent="0" justifyLastLine="0" shrinkToFit="0" readingOrder="0"/>
      <protection locked="1" hidden="0"/>
    </dxf>
    <dxf>
      <numFmt numFmtId="0" formatCode="General"/>
      <alignment horizontal="center" vertical="center" textRotation="0" wrapText="0" indent="0" justifyLastLine="0" shrinkToFit="0" readingOrder="0"/>
      <border diagonalUp="0" diagonalDown="0">
        <left style="thin">
          <color indexed="64"/>
        </left>
        <right/>
        <top/>
        <bottom/>
        <vertical/>
        <horizontal/>
      </border>
      <protection locked="1" hidden="0"/>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protection locked="1" hidden="0"/>
    </dxf>
    <dxf>
      <border>
        <bottom style="medium">
          <color rgb="FFC00000"/>
        </bottom>
      </border>
    </dxf>
    <dxf>
      <font>
        <b/>
      </font>
      <fill>
        <patternFill patternType="solid">
          <fgColor indexed="64"/>
          <bgColor theme="0" tint="-0.14999847407452621"/>
        </patternFill>
      </fill>
      <alignment horizontal="center" vertical="center" textRotation="0" wrapText="0" indent="0" justifyLastLine="0" shrinkToFit="0" readingOrder="0"/>
      <protection locked="1" hidden="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1"/>
        <color theme="1"/>
        <name val="Calibri"/>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1"/>
        <color theme="1"/>
        <name val="Calibri"/>
        <scheme val="minor"/>
      </font>
      <numFmt numFmtId="30" formatCode="@"/>
      <fill>
        <patternFill patternType="solid">
          <fgColor indexed="64"/>
          <bgColor theme="0"/>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1"/>
        <color theme="1"/>
        <name val="Calibri"/>
        <scheme val="minor"/>
      </font>
      <numFmt numFmtId="30" formatCode="@"/>
      <fill>
        <patternFill patternType="solid">
          <fgColor indexed="64"/>
          <bgColor theme="0"/>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1"/>
        <name val="Calibri"/>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center" vertical="center" textRotation="0" wrapText="1" indent="0" justifyLastLine="0" shrinkToFit="0" readingOrder="0"/>
      <protection locked="1" hidden="0"/>
    </dxf>
    <dxf>
      <border>
        <bottom style="medium">
          <color rgb="FFC00000"/>
        </bottom>
      </border>
    </dxf>
    <dxf>
      <font>
        <b/>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auto="1"/>
        </left>
        <right style="thin">
          <color auto="1"/>
        </right>
        <top/>
        <bottom/>
      </border>
      <protection locked="1" hidden="0"/>
    </dxf>
    <dxf>
      <fill>
        <patternFill>
          <bgColor theme="0" tint="-4.9989318521683403E-2"/>
        </patternFill>
      </fill>
    </dxf>
    <dxf>
      <border diagonalUp="0" diagonalDown="0">
        <left/>
        <right/>
        <top/>
        <bottom/>
        <vertical/>
        <horizontal/>
      </border>
    </dxf>
    <dxf>
      <fill>
        <patternFill patternType="solid">
          <fgColor theme="5"/>
          <bgColor theme="0" tint="-0.24994659260841701"/>
        </patternFill>
      </fill>
    </dxf>
  </dxfs>
  <tableStyles count="1" defaultTableStyle="TableStyleMedium9" defaultPivotStyle="PivotStyleLight16">
    <tableStyle name="Ploucquet" pivot="0" count="3" xr9:uid="{00000000-0011-0000-FFFF-FFFF00000000}">
      <tableStyleElement type="headerRow" dxfId="143"/>
      <tableStyleElement type="totalRow" dxfId="142"/>
      <tableStyleElement type="secondRowStripe" dxfId="141"/>
    </tableStyle>
  </tableStyles>
  <colors>
    <mruColors>
      <color rgb="FFF2A408"/>
      <color rgb="FFFBD95B"/>
      <color rgb="FFFDFB9D"/>
      <color rgb="FFFDE89D"/>
      <color rgb="FFEAEBAF"/>
      <color rgb="FFE9E28B"/>
      <color rgb="FFF3F5A5"/>
      <color rgb="FFEDEDED"/>
      <color rgb="FFBF8F00"/>
      <color rgb="FFC33B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hyperlink" Target="#&#220;bersicht!A1"/></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180975</xdr:colOff>
      <xdr:row>54</xdr:row>
      <xdr:rowOff>76200</xdr:rowOff>
    </xdr:from>
    <xdr:to>
      <xdr:col>4</xdr:col>
      <xdr:colOff>143514</xdr:colOff>
      <xdr:row>60</xdr:row>
      <xdr:rowOff>81030</xdr:rowOff>
    </xdr:to>
    <xdr:grpSp>
      <xdr:nvGrpSpPr>
        <xdr:cNvPr id="2" name="Gruppieren 1">
          <a:extLst>
            <a:ext uri="{FF2B5EF4-FFF2-40B4-BE49-F238E27FC236}">
              <a16:creationId xmlns:a16="http://schemas.microsoft.com/office/drawing/2014/main" id="{00000000-0008-0000-0800-000002000000}"/>
            </a:ext>
          </a:extLst>
        </xdr:cNvPr>
        <xdr:cNvGrpSpPr/>
      </xdr:nvGrpSpPr>
      <xdr:grpSpPr>
        <a:xfrm>
          <a:off x="180975" y="10372725"/>
          <a:ext cx="2934339" cy="1147830"/>
          <a:chOff x="0" y="0"/>
          <a:chExt cx="3239139" cy="1147830"/>
        </a:xfrm>
      </xdr:grpSpPr>
      <xdr:grpSp>
        <xdr:nvGrpSpPr>
          <xdr:cNvPr id="3" name="Gruppieren 2">
            <a:extLst>
              <a:ext uri="{FF2B5EF4-FFF2-40B4-BE49-F238E27FC236}">
                <a16:creationId xmlns:a16="http://schemas.microsoft.com/office/drawing/2014/main" id="{00000000-0008-0000-0800-000003000000}"/>
              </a:ext>
            </a:extLst>
          </xdr:cNvPr>
          <xdr:cNvGrpSpPr/>
        </xdr:nvGrpSpPr>
        <xdr:grpSpPr>
          <a:xfrm>
            <a:off x="0" y="0"/>
            <a:ext cx="3239139" cy="1147830"/>
            <a:chOff x="0" y="0"/>
            <a:chExt cx="3239139" cy="1147830"/>
          </a:xfrm>
        </xdr:grpSpPr>
        <xdr:grpSp>
          <xdr:nvGrpSpPr>
            <xdr:cNvPr id="5" name="Group 211">
              <a:extLst>
                <a:ext uri="{FF2B5EF4-FFF2-40B4-BE49-F238E27FC236}">
                  <a16:creationId xmlns:a16="http://schemas.microsoft.com/office/drawing/2014/main" id="{00000000-0008-0000-0800-000005000000}"/>
                </a:ext>
              </a:extLst>
            </xdr:cNvPr>
            <xdr:cNvGrpSpPr>
              <a:grpSpLocks/>
            </xdr:cNvGrpSpPr>
          </xdr:nvGrpSpPr>
          <xdr:grpSpPr bwMode="auto">
            <a:xfrm>
              <a:off x="129277" y="100081"/>
              <a:ext cx="2983706" cy="979488"/>
              <a:chOff x="129277" y="100081"/>
              <a:chExt cx="3759" cy="1234"/>
            </a:xfrm>
          </xdr:grpSpPr>
          <xdr:sp macro="" textlink="">
            <xdr:nvSpPr>
              <xdr:cNvPr id="7" name="Text Box 212">
                <a:extLst>
                  <a:ext uri="{FF2B5EF4-FFF2-40B4-BE49-F238E27FC236}">
                    <a16:creationId xmlns:a16="http://schemas.microsoft.com/office/drawing/2014/main" id="{00000000-0008-0000-0800-000007000000}"/>
                  </a:ext>
                </a:extLst>
              </xdr:cNvPr>
              <xdr:cNvSpPr txBox="1">
                <a:spLocks noChangeArrowheads="1"/>
              </xdr:cNvSpPr>
            </xdr:nvSpPr>
            <xdr:spPr bwMode="auto">
              <a:xfrm>
                <a:off x="130885" y="100081"/>
                <a:ext cx="1564" cy="288"/>
              </a:xfrm>
              <a:prstGeom prst="rect">
                <a:avLst/>
              </a:prstGeom>
              <a:solidFill>
                <a:schemeClr val="bg1">
                  <a:lumMod val="75000"/>
                </a:schemeClr>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Oberste Leitung</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8" name="Text Box 213">
                <a:extLst>
                  <a:ext uri="{FF2B5EF4-FFF2-40B4-BE49-F238E27FC236}">
                    <a16:creationId xmlns:a16="http://schemas.microsoft.com/office/drawing/2014/main" id="{00000000-0008-0000-0800-000008000000}"/>
                  </a:ext>
                </a:extLst>
              </xdr:cNvPr>
              <xdr:cNvSpPr txBox="1">
                <a:spLocks noChangeArrowheads="1"/>
              </xdr:cNvSpPr>
            </xdr:nvSpPr>
            <xdr:spPr bwMode="auto">
              <a:xfrm>
                <a:off x="129277" y="100794"/>
                <a:ext cx="864" cy="288"/>
              </a:xfrm>
              <a:prstGeom prst="rect">
                <a:avLst/>
              </a:prstGeom>
              <a:solidFill>
                <a:schemeClr val="accent4">
                  <a:lumMod val="60000"/>
                  <a:lumOff val="40000"/>
                </a:schemeClr>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50000"/>
                  </a:lnSpc>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Kunde</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9" name="Text Box 214">
                <a:extLst>
                  <a:ext uri="{FF2B5EF4-FFF2-40B4-BE49-F238E27FC236}">
                    <a16:creationId xmlns:a16="http://schemas.microsoft.com/office/drawing/2014/main" id="{00000000-0008-0000-0800-000009000000}"/>
                  </a:ext>
                </a:extLst>
              </xdr:cNvPr>
              <xdr:cNvSpPr txBox="1">
                <a:spLocks noChangeArrowheads="1"/>
              </xdr:cNvSpPr>
            </xdr:nvSpPr>
            <xdr:spPr bwMode="auto">
              <a:xfrm>
                <a:off x="130300" y="101027"/>
                <a:ext cx="1296" cy="288"/>
              </a:xfrm>
              <a:prstGeom prst="rect">
                <a:avLst/>
              </a:prstGeom>
              <a:solidFill>
                <a:schemeClr val="accent1">
                  <a:lumMod val="40000"/>
                  <a:lumOff val="60000"/>
                </a:schemeClr>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50000"/>
                  </a:lnSpc>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Fertigung</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10" name="Text Box 215">
                <a:extLst>
                  <a:ext uri="{FF2B5EF4-FFF2-40B4-BE49-F238E27FC236}">
                    <a16:creationId xmlns:a16="http://schemas.microsoft.com/office/drawing/2014/main" id="{00000000-0008-0000-0800-00000A000000}"/>
                  </a:ext>
                </a:extLst>
              </xdr:cNvPr>
              <xdr:cNvSpPr txBox="1">
                <a:spLocks noChangeArrowheads="1"/>
              </xdr:cNvSpPr>
            </xdr:nvSpPr>
            <xdr:spPr bwMode="auto">
              <a:xfrm>
                <a:off x="130300" y="100739"/>
                <a:ext cx="1296" cy="288"/>
              </a:xfrm>
              <a:prstGeom prst="rect">
                <a:avLst/>
              </a:prstGeom>
              <a:solidFill>
                <a:schemeClr val="accent4">
                  <a:lumMod val="75000"/>
                </a:schemeClr>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b="0">
                    <a:latin typeface="Arial" panose="020B0604020202020204" pitchFamily="34" charset="0"/>
                    <a:ea typeface="Times New Roman" panose="02020603050405020304" pitchFamily="18" charset="0"/>
                    <a:cs typeface="Arial" panose="020B0604020202020204" pitchFamily="34" charset="0"/>
                  </a:rPr>
                  <a:t>Produkt-management</a:t>
                </a:r>
                <a:endParaRPr lang="de-DE" sz="800" b="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11" name="Text Box 216">
                <a:extLst>
                  <a:ext uri="{FF2B5EF4-FFF2-40B4-BE49-F238E27FC236}">
                    <a16:creationId xmlns:a16="http://schemas.microsoft.com/office/drawing/2014/main" id="{00000000-0008-0000-0800-00000B000000}"/>
                  </a:ext>
                </a:extLst>
              </xdr:cNvPr>
              <xdr:cNvSpPr txBox="1">
                <a:spLocks noChangeArrowheads="1"/>
              </xdr:cNvSpPr>
            </xdr:nvSpPr>
            <xdr:spPr bwMode="auto">
              <a:xfrm>
                <a:off x="130300" y="100451"/>
                <a:ext cx="1296" cy="288"/>
              </a:xfrm>
              <a:prstGeom prst="rect">
                <a:avLst/>
              </a:prstGeom>
              <a:solidFill>
                <a:srgbClr val="3B8583"/>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50000"/>
                  </a:lnSpc>
                  <a:spcAft>
                    <a:spcPts val="0"/>
                  </a:spcAft>
                </a:pPr>
                <a:r>
                  <a:rPr lang="de-DE" sz="800">
                    <a:latin typeface="Arial" panose="020B0604020202020204" pitchFamily="34" charset="0"/>
                    <a:ea typeface="Times New Roman" panose="02020603050405020304" pitchFamily="18" charset="0"/>
                    <a:cs typeface="Arial" panose="020B0604020202020204" pitchFamily="34" charset="0"/>
                  </a:rPr>
                  <a:t>Management</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12" name="Text Box 217">
                <a:extLst>
                  <a:ext uri="{FF2B5EF4-FFF2-40B4-BE49-F238E27FC236}">
                    <a16:creationId xmlns:a16="http://schemas.microsoft.com/office/drawing/2014/main" id="{00000000-0008-0000-0800-00000C000000}"/>
                  </a:ext>
                </a:extLst>
              </xdr:cNvPr>
              <xdr:cNvSpPr txBox="1">
                <a:spLocks noChangeArrowheads="1"/>
              </xdr:cNvSpPr>
            </xdr:nvSpPr>
            <xdr:spPr bwMode="auto">
              <a:xfrm>
                <a:off x="131740" y="100451"/>
                <a:ext cx="1296" cy="288"/>
              </a:xfrm>
              <a:prstGeom prst="rect">
                <a:avLst/>
              </a:prstGeom>
              <a:solidFill>
                <a:srgbClr val="EAD88E"/>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50000"/>
                  </a:lnSpc>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Einkauf</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13" name="Text Box 218">
                <a:extLst>
                  <a:ext uri="{FF2B5EF4-FFF2-40B4-BE49-F238E27FC236}">
                    <a16:creationId xmlns:a16="http://schemas.microsoft.com/office/drawing/2014/main" id="{00000000-0008-0000-0800-00000D000000}"/>
                  </a:ext>
                </a:extLst>
              </xdr:cNvPr>
              <xdr:cNvSpPr txBox="1">
                <a:spLocks noChangeArrowheads="1"/>
              </xdr:cNvSpPr>
            </xdr:nvSpPr>
            <xdr:spPr bwMode="auto">
              <a:xfrm>
                <a:off x="131740" y="100739"/>
                <a:ext cx="1296" cy="288"/>
              </a:xfrm>
              <a:prstGeom prst="rect">
                <a:avLst/>
              </a:prstGeom>
              <a:solidFill>
                <a:schemeClr val="tx2">
                  <a:lumMod val="60000"/>
                  <a:lumOff val="40000"/>
                </a:schemeClr>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50000"/>
                  </a:lnSpc>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Vertrieb</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14" name="Text Box 219">
                <a:extLst>
                  <a:ext uri="{FF2B5EF4-FFF2-40B4-BE49-F238E27FC236}">
                    <a16:creationId xmlns:a16="http://schemas.microsoft.com/office/drawing/2014/main" id="{00000000-0008-0000-0800-00000E000000}"/>
                  </a:ext>
                </a:extLst>
              </xdr:cNvPr>
              <xdr:cNvSpPr txBox="1">
                <a:spLocks noChangeArrowheads="1"/>
              </xdr:cNvSpPr>
            </xdr:nvSpPr>
            <xdr:spPr bwMode="auto">
              <a:xfrm>
                <a:off x="131740" y="101027"/>
                <a:ext cx="1296" cy="288"/>
              </a:xfrm>
              <a:prstGeom prst="rect">
                <a:avLst/>
              </a:prstGeom>
              <a:solidFill>
                <a:schemeClr val="accent6"/>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50000"/>
                  </a:lnSpc>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Labor</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grpSp>
        <xdr:sp macro="" textlink="">
          <xdr:nvSpPr>
            <xdr:cNvPr id="6" name="Rechteck 5">
              <a:extLst>
                <a:ext uri="{FF2B5EF4-FFF2-40B4-BE49-F238E27FC236}">
                  <a16:creationId xmlns:a16="http://schemas.microsoft.com/office/drawing/2014/main" id="{00000000-0008-0000-0800-000006000000}"/>
                </a:ext>
              </a:extLst>
            </xdr:cNvPr>
            <xdr:cNvSpPr/>
          </xdr:nvSpPr>
          <xdr:spPr>
            <a:xfrm>
              <a:off x="0" y="0"/>
              <a:ext cx="3239139" cy="1147830"/>
            </a:xfrm>
            <a:prstGeom prst="rect">
              <a:avLst/>
            </a:prstGeom>
            <a:noFill/>
            <a:ln>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de-DE" sz="800"/>
            </a:p>
          </xdr:txBody>
        </xdr:sp>
      </xdr:grpSp>
      <xdr:sp macro="" textlink="">
        <xdr:nvSpPr>
          <xdr:cNvPr id="4" name="Textfeld 164">
            <a:extLst>
              <a:ext uri="{FF2B5EF4-FFF2-40B4-BE49-F238E27FC236}">
                <a16:creationId xmlns:a16="http://schemas.microsoft.com/office/drawing/2014/main" id="{00000000-0008-0000-0800-000004000000}"/>
              </a:ext>
            </a:extLst>
          </xdr:cNvPr>
          <xdr:cNvSpPr txBox="1"/>
        </xdr:nvSpPr>
        <xdr:spPr>
          <a:xfrm>
            <a:off x="45832" y="25680"/>
            <a:ext cx="1163930" cy="210250"/>
          </a:xfrm>
          <a:prstGeom prst="rect">
            <a:avLst/>
          </a:prstGeom>
          <a:noFill/>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de-DE" sz="800">
                <a:latin typeface="Arial" panose="020B0604020202020204" pitchFamily="34" charset="0"/>
                <a:cs typeface="Arial" panose="020B0604020202020204" pitchFamily="34" charset="0"/>
              </a:rPr>
              <a:t>Legende</a:t>
            </a:r>
          </a:p>
        </xdr:txBody>
      </xdr:sp>
    </xdr:grpSp>
    <xdr:clientData/>
  </xdr:twoCellAnchor>
  <xdr:twoCellAnchor>
    <xdr:from>
      <xdr:col>0</xdr:col>
      <xdr:colOff>180535</xdr:colOff>
      <xdr:row>1</xdr:row>
      <xdr:rowOff>176286</xdr:rowOff>
    </xdr:from>
    <xdr:to>
      <xdr:col>6</xdr:col>
      <xdr:colOff>723460</xdr:colOff>
      <xdr:row>48</xdr:row>
      <xdr:rowOff>88656</xdr:rowOff>
    </xdr:to>
    <xdr:grpSp>
      <xdr:nvGrpSpPr>
        <xdr:cNvPr id="18" name="Gruppieren 17">
          <a:extLst>
            <a:ext uri="{FF2B5EF4-FFF2-40B4-BE49-F238E27FC236}">
              <a16:creationId xmlns:a16="http://schemas.microsoft.com/office/drawing/2014/main" id="{00000000-0008-0000-0800-000012000000}"/>
            </a:ext>
          </a:extLst>
        </xdr:cNvPr>
        <xdr:cNvGrpSpPr/>
      </xdr:nvGrpSpPr>
      <xdr:grpSpPr>
        <a:xfrm>
          <a:off x="180535" y="376311"/>
          <a:ext cx="5000625" cy="8865870"/>
          <a:chOff x="152400" y="28576"/>
          <a:chExt cx="5457825" cy="8858250"/>
        </a:xfrm>
      </xdr:grpSpPr>
      <xdr:grpSp>
        <xdr:nvGrpSpPr>
          <xdr:cNvPr id="19" name="Gruppieren 18">
            <a:extLst>
              <a:ext uri="{FF2B5EF4-FFF2-40B4-BE49-F238E27FC236}">
                <a16:creationId xmlns:a16="http://schemas.microsoft.com/office/drawing/2014/main" id="{00000000-0008-0000-0800-000013000000}"/>
              </a:ext>
            </a:extLst>
          </xdr:cNvPr>
          <xdr:cNvGrpSpPr/>
        </xdr:nvGrpSpPr>
        <xdr:grpSpPr>
          <a:xfrm>
            <a:off x="152400" y="28576"/>
            <a:ext cx="5457825" cy="8858250"/>
            <a:chOff x="62348" y="227960"/>
            <a:chExt cx="6689326" cy="10096253"/>
          </a:xfrm>
        </xdr:grpSpPr>
        <xdr:grpSp>
          <xdr:nvGrpSpPr>
            <xdr:cNvPr id="24" name="Gruppieren 23">
              <a:extLst>
                <a:ext uri="{FF2B5EF4-FFF2-40B4-BE49-F238E27FC236}">
                  <a16:creationId xmlns:a16="http://schemas.microsoft.com/office/drawing/2014/main" id="{00000000-0008-0000-0800-000018000000}"/>
                </a:ext>
              </a:extLst>
            </xdr:cNvPr>
            <xdr:cNvGrpSpPr/>
          </xdr:nvGrpSpPr>
          <xdr:grpSpPr>
            <a:xfrm>
              <a:off x="62348" y="227960"/>
              <a:ext cx="6689326" cy="10096253"/>
              <a:chOff x="62348" y="227960"/>
              <a:chExt cx="6689326" cy="10096253"/>
            </a:xfrm>
          </xdr:grpSpPr>
          <xdr:grpSp>
            <xdr:nvGrpSpPr>
              <xdr:cNvPr id="26" name="Gruppieren 25">
                <a:extLst>
                  <a:ext uri="{FF2B5EF4-FFF2-40B4-BE49-F238E27FC236}">
                    <a16:creationId xmlns:a16="http://schemas.microsoft.com/office/drawing/2014/main" id="{00000000-0008-0000-0800-00001A000000}"/>
                  </a:ext>
                </a:extLst>
              </xdr:cNvPr>
              <xdr:cNvGrpSpPr/>
            </xdr:nvGrpSpPr>
            <xdr:grpSpPr>
              <a:xfrm>
                <a:off x="62348" y="227960"/>
                <a:ext cx="6689326" cy="10096253"/>
                <a:chOff x="62348" y="227960"/>
                <a:chExt cx="6689326" cy="10096253"/>
              </a:xfrm>
            </xdr:grpSpPr>
            <xdr:grpSp>
              <xdr:nvGrpSpPr>
                <xdr:cNvPr id="33" name="Gruppieren 32">
                  <a:extLst>
                    <a:ext uri="{FF2B5EF4-FFF2-40B4-BE49-F238E27FC236}">
                      <a16:creationId xmlns:a16="http://schemas.microsoft.com/office/drawing/2014/main" id="{00000000-0008-0000-0800-000021000000}"/>
                    </a:ext>
                  </a:extLst>
                </xdr:cNvPr>
                <xdr:cNvGrpSpPr/>
              </xdr:nvGrpSpPr>
              <xdr:grpSpPr>
                <a:xfrm>
                  <a:off x="62348" y="227960"/>
                  <a:ext cx="6689326" cy="10096253"/>
                  <a:chOff x="62348" y="227960"/>
                  <a:chExt cx="6689326" cy="10096253"/>
                </a:xfrm>
              </xdr:grpSpPr>
              <xdr:grpSp>
                <xdr:nvGrpSpPr>
                  <xdr:cNvPr id="39" name="Gruppieren 38">
                    <a:extLst>
                      <a:ext uri="{FF2B5EF4-FFF2-40B4-BE49-F238E27FC236}">
                        <a16:creationId xmlns:a16="http://schemas.microsoft.com/office/drawing/2014/main" id="{00000000-0008-0000-0800-000027000000}"/>
                      </a:ext>
                    </a:extLst>
                  </xdr:cNvPr>
                  <xdr:cNvGrpSpPr/>
                </xdr:nvGrpSpPr>
                <xdr:grpSpPr>
                  <a:xfrm>
                    <a:off x="62348" y="227960"/>
                    <a:ext cx="6689326" cy="10096253"/>
                    <a:chOff x="62348" y="227960"/>
                    <a:chExt cx="6689326" cy="10096253"/>
                  </a:xfrm>
                </xdr:grpSpPr>
                <xdr:grpSp>
                  <xdr:nvGrpSpPr>
                    <xdr:cNvPr id="41" name="Gruppieren 40">
                      <a:extLst>
                        <a:ext uri="{FF2B5EF4-FFF2-40B4-BE49-F238E27FC236}">
                          <a16:creationId xmlns:a16="http://schemas.microsoft.com/office/drawing/2014/main" id="{00000000-0008-0000-0800-000029000000}"/>
                        </a:ext>
                      </a:extLst>
                    </xdr:cNvPr>
                    <xdr:cNvGrpSpPr/>
                  </xdr:nvGrpSpPr>
                  <xdr:grpSpPr>
                    <a:xfrm>
                      <a:off x="408347" y="1319693"/>
                      <a:ext cx="6076084" cy="8813135"/>
                      <a:chOff x="408347" y="1319693"/>
                      <a:chExt cx="6076084" cy="8813135"/>
                    </a:xfrm>
                  </xdr:grpSpPr>
                  <xdr:cxnSp macro="">
                    <xdr:nvCxnSpPr>
                      <xdr:cNvPr id="58" name="Gerade Verbindung mit Pfeil 57">
                        <a:extLst>
                          <a:ext uri="{FF2B5EF4-FFF2-40B4-BE49-F238E27FC236}">
                            <a16:creationId xmlns:a16="http://schemas.microsoft.com/office/drawing/2014/main" id="{00000000-0008-0000-0800-00003A000000}"/>
                          </a:ext>
                        </a:extLst>
                      </xdr:cNvPr>
                      <xdr:cNvCxnSpPr>
                        <a:stCxn id="69" idx="2"/>
                        <a:endCxn id="70" idx="0"/>
                      </xdr:cNvCxnSpPr>
                    </xdr:nvCxnSpPr>
                    <xdr:spPr>
                      <a:xfrm>
                        <a:off x="2562985" y="9147803"/>
                        <a:ext cx="0" cy="297997"/>
                      </a:xfrm>
                      <a:prstGeom prst="straightConnector1">
                        <a:avLst/>
                      </a:prstGeom>
                      <a:ln>
                        <a:solidFill>
                          <a:schemeClr val="bg2">
                            <a:lumMod val="25000"/>
                          </a:schemeClr>
                        </a:solidFill>
                        <a:tailEnd type="triangle"/>
                      </a:ln>
                    </xdr:spPr>
                    <xdr:style>
                      <a:lnRef idx="1">
                        <a:schemeClr val="accent1"/>
                      </a:lnRef>
                      <a:fillRef idx="0">
                        <a:schemeClr val="accent1"/>
                      </a:fillRef>
                      <a:effectRef idx="0">
                        <a:schemeClr val="accent1"/>
                      </a:effectRef>
                      <a:fontRef idx="minor">
                        <a:schemeClr val="tx1"/>
                      </a:fontRef>
                    </xdr:style>
                  </xdr:cxnSp>
                  <xdr:grpSp>
                    <xdr:nvGrpSpPr>
                      <xdr:cNvPr id="59" name="Gruppieren 58">
                        <a:extLst>
                          <a:ext uri="{FF2B5EF4-FFF2-40B4-BE49-F238E27FC236}">
                            <a16:creationId xmlns:a16="http://schemas.microsoft.com/office/drawing/2014/main" id="{00000000-0008-0000-0800-00003B000000}"/>
                          </a:ext>
                        </a:extLst>
                      </xdr:cNvPr>
                      <xdr:cNvGrpSpPr/>
                    </xdr:nvGrpSpPr>
                    <xdr:grpSpPr>
                      <a:xfrm>
                        <a:off x="408347" y="1319693"/>
                        <a:ext cx="6076084" cy="8813135"/>
                        <a:chOff x="420411" y="2158427"/>
                        <a:chExt cx="6076084" cy="8813135"/>
                      </a:xfrm>
                    </xdr:grpSpPr>
                    <xdr:sp macro="" textlink="">
                      <xdr:nvSpPr>
                        <xdr:cNvPr id="60" name="Text Box 107">
                          <a:extLst>
                            <a:ext uri="{FF2B5EF4-FFF2-40B4-BE49-F238E27FC236}">
                              <a16:creationId xmlns:a16="http://schemas.microsoft.com/office/drawing/2014/main" id="{00000000-0008-0000-0800-00003C000000}"/>
                            </a:ext>
                          </a:extLst>
                        </xdr:cNvPr>
                        <xdr:cNvSpPr txBox="1">
                          <a:spLocks noChangeArrowheads="1"/>
                        </xdr:cNvSpPr>
                      </xdr:nvSpPr>
                      <xdr:spPr bwMode="auto">
                        <a:xfrm>
                          <a:off x="420411" y="8347557"/>
                          <a:ext cx="1048098" cy="595993"/>
                        </a:xfrm>
                        <a:prstGeom prst="rect">
                          <a:avLst/>
                        </a:prstGeom>
                        <a:solidFill>
                          <a:schemeClr val="accent1">
                            <a:lumMod val="40000"/>
                            <a:lumOff val="60000"/>
                          </a:schemeClr>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Fehlerhafte Produkte</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61" name="Text Box 108">
                          <a:extLst>
                            <a:ext uri="{FF2B5EF4-FFF2-40B4-BE49-F238E27FC236}">
                              <a16:creationId xmlns:a16="http://schemas.microsoft.com/office/drawing/2014/main" id="{00000000-0008-0000-0800-00003D000000}"/>
                            </a:ext>
                          </a:extLst>
                        </xdr:cNvPr>
                        <xdr:cNvSpPr txBox="1">
                          <a:spLocks noChangeArrowheads="1"/>
                        </xdr:cNvSpPr>
                      </xdr:nvSpPr>
                      <xdr:spPr bwMode="auto">
                        <a:xfrm>
                          <a:off x="420411" y="9092548"/>
                          <a:ext cx="1048098" cy="595993"/>
                        </a:xfrm>
                        <a:prstGeom prst="rect">
                          <a:avLst/>
                        </a:prstGeom>
                        <a:solidFill>
                          <a:srgbClr val="3B8583"/>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Korrektur-maßnahmen</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62" name="Text Box 109">
                          <a:extLst>
                            <a:ext uri="{FF2B5EF4-FFF2-40B4-BE49-F238E27FC236}">
                              <a16:creationId xmlns:a16="http://schemas.microsoft.com/office/drawing/2014/main" id="{00000000-0008-0000-0800-00003E000000}"/>
                            </a:ext>
                          </a:extLst>
                        </xdr:cNvPr>
                        <xdr:cNvSpPr txBox="1">
                          <a:spLocks noChangeArrowheads="1"/>
                        </xdr:cNvSpPr>
                      </xdr:nvSpPr>
                      <xdr:spPr bwMode="auto">
                        <a:xfrm>
                          <a:off x="1998987" y="2685625"/>
                          <a:ext cx="1152123" cy="296961"/>
                        </a:xfrm>
                        <a:prstGeom prst="rect">
                          <a:avLst/>
                        </a:prstGeom>
                        <a:solidFill>
                          <a:schemeClr val="accent4">
                            <a:lumMod val="60000"/>
                            <a:lumOff val="40000"/>
                          </a:schemeClr>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Anfrage</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63" name="Text Box 110">
                          <a:extLst>
                            <a:ext uri="{FF2B5EF4-FFF2-40B4-BE49-F238E27FC236}">
                              <a16:creationId xmlns:a16="http://schemas.microsoft.com/office/drawing/2014/main" id="{00000000-0008-0000-0800-00003F000000}"/>
                            </a:ext>
                          </a:extLst>
                        </xdr:cNvPr>
                        <xdr:cNvSpPr txBox="1">
                          <a:spLocks noChangeArrowheads="1"/>
                        </xdr:cNvSpPr>
                      </xdr:nvSpPr>
                      <xdr:spPr bwMode="auto">
                        <a:xfrm>
                          <a:off x="1998987" y="3281618"/>
                          <a:ext cx="1152123" cy="296961"/>
                        </a:xfrm>
                        <a:prstGeom prst="rect">
                          <a:avLst/>
                        </a:prstGeom>
                        <a:solidFill>
                          <a:schemeClr val="tx2">
                            <a:lumMod val="60000"/>
                            <a:lumOff val="40000"/>
                          </a:schemeClr>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Angebot</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64" name="Text Box 111">
                          <a:extLst>
                            <a:ext uri="{FF2B5EF4-FFF2-40B4-BE49-F238E27FC236}">
                              <a16:creationId xmlns:a16="http://schemas.microsoft.com/office/drawing/2014/main" id="{00000000-0008-0000-0800-000040000000}"/>
                            </a:ext>
                          </a:extLst>
                        </xdr:cNvPr>
                        <xdr:cNvSpPr txBox="1">
                          <a:spLocks noChangeArrowheads="1"/>
                        </xdr:cNvSpPr>
                      </xdr:nvSpPr>
                      <xdr:spPr bwMode="auto">
                        <a:xfrm>
                          <a:off x="1998987" y="3877611"/>
                          <a:ext cx="1152123" cy="296961"/>
                        </a:xfrm>
                        <a:prstGeom prst="rect">
                          <a:avLst/>
                        </a:prstGeom>
                        <a:solidFill>
                          <a:schemeClr val="accent4">
                            <a:lumMod val="60000"/>
                            <a:lumOff val="40000"/>
                          </a:schemeClr>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Auftrag</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65" name="Text Box 112">
                          <a:extLst>
                            <a:ext uri="{FF2B5EF4-FFF2-40B4-BE49-F238E27FC236}">
                              <a16:creationId xmlns:a16="http://schemas.microsoft.com/office/drawing/2014/main" id="{00000000-0008-0000-0800-000041000000}"/>
                            </a:ext>
                          </a:extLst>
                        </xdr:cNvPr>
                        <xdr:cNvSpPr txBox="1">
                          <a:spLocks noChangeArrowheads="1"/>
                        </xdr:cNvSpPr>
                      </xdr:nvSpPr>
                      <xdr:spPr bwMode="auto">
                        <a:xfrm>
                          <a:off x="1998987" y="4473604"/>
                          <a:ext cx="1152123" cy="595993"/>
                        </a:xfrm>
                        <a:prstGeom prst="rect">
                          <a:avLst/>
                        </a:prstGeom>
                        <a:solidFill>
                          <a:schemeClr val="tx2">
                            <a:lumMod val="60000"/>
                            <a:lumOff val="40000"/>
                          </a:schemeClr>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Auftrags-erfassung</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66" name="Text Box 113">
                          <a:extLst>
                            <a:ext uri="{FF2B5EF4-FFF2-40B4-BE49-F238E27FC236}">
                              <a16:creationId xmlns:a16="http://schemas.microsoft.com/office/drawing/2014/main" id="{00000000-0008-0000-0800-000042000000}"/>
                            </a:ext>
                          </a:extLst>
                        </xdr:cNvPr>
                        <xdr:cNvSpPr txBox="1">
                          <a:spLocks noChangeArrowheads="1"/>
                        </xdr:cNvSpPr>
                      </xdr:nvSpPr>
                      <xdr:spPr bwMode="auto">
                        <a:xfrm>
                          <a:off x="1998987" y="5218595"/>
                          <a:ext cx="1152123" cy="446995"/>
                        </a:xfrm>
                        <a:prstGeom prst="rect">
                          <a:avLst/>
                        </a:prstGeom>
                        <a:solidFill>
                          <a:schemeClr val="accent1">
                            <a:lumMod val="40000"/>
                            <a:lumOff val="60000"/>
                          </a:schemeClr>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Wareneingang</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67" name="Text Box 114">
                          <a:extLst>
                            <a:ext uri="{FF2B5EF4-FFF2-40B4-BE49-F238E27FC236}">
                              <a16:creationId xmlns:a16="http://schemas.microsoft.com/office/drawing/2014/main" id="{00000000-0008-0000-0800-000043000000}"/>
                            </a:ext>
                          </a:extLst>
                        </xdr:cNvPr>
                        <xdr:cNvSpPr txBox="1">
                          <a:spLocks noChangeArrowheads="1"/>
                        </xdr:cNvSpPr>
                      </xdr:nvSpPr>
                      <xdr:spPr bwMode="auto">
                        <a:xfrm>
                          <a:off x="1998987" y="6112584"/>
                          <a:ext cx="1152123" cy="1936977"/>
                        </a:xfrm>
                        <a:prstGeom prst="rect">
                          <a:avLst/>
                        </a:prstGeom>
                        <a:solidFill>
                          <a:schemeClr val="accent1">
                            <a:lumMod val="40000"/>
                            <a:lumOff val="60000"/>
                          </a:schemeClr>
                        </a:solidFill>
                        <a:ln w="9525">
                          <a:noFill/>
                          <a:miter lim="800000"/>
                          <a:headEnd/>
                          <a:tailEnd/>
                        </a:ln>
                      </xdr:spPr>
                      <xdr:txBody>
                        <a:bodyPr rot="0" vert="horz" wrap="square" lIns="91440" tIns="45720" rIns="91440" bIns="45720" anchor="t"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b="1">
                              <a:effectLst/>
                              <a:latin typeface="Arial" panose="020B0604020202020204" pitchFamily="34" charset="0"/>
                              <a:ea typeface="Times New Roman" panose="02020603050405020304" pitchFamily="18" charset="0"/>
                              <a:cs typeface="Arial" panose="020B0604020202020204" pitchFamily="34" charset="0"/>
                            </a:rPr>
                            <a:t>Fertigung</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68" name="Text Box 115">
                          <a:extLst>
                            <a:ext uri="{FF2B5EF4-FFF2-40B4-BE49-F238E27FC236}">
                              <a16:creationId xmlns:a16="http://schemas.microsoft.com/office/drawing/2014/main" id="{00000000-0008-0000-0800-000044000000}"/>
                            </a:ext>
                          </a:extLst>
                        </xdr:cNvPr>
                        <xdr:cNvSpPr txBox="1">
                          <a:spLocks noChangeArrowheads="1"/>
                        </xdr:cNvSpPr>
                      </xdr:nvSpPr>
                      <xdr:spPr bwMode="auto">
                        <a:xfrm>
                          <a:off x="1998987" y="8628765"/>
                          <a:ext cx="1152123" cy="744991"/>
                        </a:xfrm>
                        <a:prstGeom prst="rect">
                          <a:avLst/>
                        </a:prstGeom>
                        <a:solidFill>
                          <a:schemeClr val="accent6"/>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 Endprüfung</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69" name="Text Box 116">
                          <a:extLst>
                            <a:ext uri="{FF2B5EF4-FFF2-40B4-BE49-F238E27FC236}">
                              <a16:creationId xmlns:a16="http://schemas.microsoft.com/office/drawing/2014/main" id="{00000000-0008-0000-0800-000045000000}"/>
                            </a:ext>
                          </a:extLst>
                        </xdr:cNvPr>
                        <xdr:cNvSpPr txBox="1">
                          <a:spLocks noChangeArrowheads="1"/>
                        </xdr:cNvSpPr>
                      </xdr:nvSpPr>
                      <xdr:spPr bwMode="auto">
                        <a:xfrm>
                          <a:off x="1998987" y="9688541"/>
                          <a:ext cx="1152123" cy="297996"/>
                        </a:xfrm>
                        <a:prstGeom prst="rect">
                          <a:avLst/>
                        </a:prstGeom>
                        <a:solidFill>
                          <a:schemeClr val="accent4">
                            <a:lumMod val="60000"/>
                            <a:lumOff val="40000"/>
                          </a:schemeClr>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Auslieferung</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70" name="Text Box 117">
                          <a:extLst>
                            <a:ext uri="{FF2B5EF4-FFF2-40B4-BE49-F238E27FC236}">
                              <a16:creationId xmlns:a16="http://schemas.microsoft.com/office/drawing/2014/main" id="{00000000-0008-0000-0800-000046000000}"/>
                            </a:ext>
                          </a:extLst>
                        </xdr:cNvPr>
                        <xdr:cNvSpPr txBox="1">
                          <a:spLocks noChangeArrowheads="1"/>
                        </xdr:cNvSpPr>
                      </xdr:nvSpPr>
                      <xdr:spPr bwMode="auto">
                        <a:xfrm>
                          <a:off x="1998987" y="10284534"/>
                          <a:ext cx="1152123" cy="595993"/>
                        </a:xfrm>
                        <a:prstGeom prst="rect">
                          <a:avLst/>
                        </a:prstGeom>
                        <a:solidFill>
                          <a:schemeClr val="accent4">
                            <a:lumMod val="60000"/>
                            <a:lumOff val="40000"/>
                          </a:schemeClr>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Kunden- reklamation</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71" name="Text Box 118">
                          <a:extLst>
                            <a:ext uri="{FF2B5EF4-FFF2-40B4-BE49-F238E27FC236}">
                              <a16:creationId xmlns:a16="http://schemas.microsoft.com/office/drawing/2014/main" id="{00000000-0008-0000-0800-000047000000}"/>
                            </a:ext>
                          </a:extLst>
                        </xdr:cNvPr>
                        <xdr:cNvSpPr txBox="1">
                          <a:spLocks noChangeArrowheads="1"/>
                        </xdr:cNvSpPr>
                      </xdr:nvSpPr>
                      <xdr:spPr bwMode="auto">
                        <a:xfrm>
                          <a:off x="3672108" y="3877611"/>
                          <a:ext cx="1378576" cy="296961"/>
                        </a:xfrm>
                        <a:prstGeom prst="rect">
                          <a:avLst/>
                        </a:prstGeom>
                        <a:solidFill>
                          <a:schemeClr val="tx2">
                            <a:lumMod val="60000"/>
                            <a:lumOff val="40000"/>
                          </a:schemeClr>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Vertragsprüfung</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72" name="Text Box 119">
                          <a:extLst>
                            <a:ext uri="{FF2B5EF4-FFF2-40B4-BE49-F238E27FC236}">
                              <a16:creationId xmlns:a16="http://schemas.microsoft.com/office/drawing/2014/main" id="{00000000-0008-0000-0800-000048000000}"/>
                            </a:ext>
                          </a:extLst>
                        </xdr:cNvPr>
                        <xdr:cNvSpPr txBox="1">
                          <a:spLocks noChangeArrowheads="1"/>
                        </xdr:cNvSpPr>
                      </xdr:nvSpPr>
                      <xdr:spPr bwMode="auto">
                        <a:xfrm>
                          <a:off x="3672108" y="2973212"/>
                          <a:ext cx="1378576" cy="297996"/>
                        </a:xfrm>
                        <a:prstGeom prst="rect">
                          <a:avLst/>
                        </a:prstGeom>
                        <a:solidFill>
                          <a:schemeClr val="accent4">
                            <a:lumMod val="75000"/>
                          </a:schemeClr>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Produkt-management</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73" name="Text Box 120">
                          <a:extLst>
                            <a:ext uri="{FF2B5EF4-FFF2-40B4-BE49-F238E27FC236}">
                              <a16:creationId xmlns:a16="http://schemas.microsoft.com/office/drawing/2014/main" id="{00000000-0008-0000-0800-000049000000}"/>
                            </a:ext>
                          </a:extLst>
                        </xdr:cNvPr>
                        <xdr:cNvSpPr txBox="1">
                          <a:spLocks noChangeArrowheads="1"/>
                        </xdr:cNvSpPr>
                      </xdr:nvSpPr>
                      <xdr:spPr bwMode="auto">
                        <a:xfrm>
                          <a:off x="3683782" y="4529775"/>
                          <a:ext cx="1378576" cy="446994"/>
                        </a:xfrm>
                        <a:prstGeom prst="rect">
                          <a:avLst/>
                        </a:prstGeom>
                        <a:solidFill>
                          <a:srgbClr val="EAD88E"/>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Warenbeschaffung</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74" name="Text Box 121">
                          <a:extLst>
                            <a:ext uri="{FF2B5EF4-FFF2-40B4-BE49-F238E27FC236}">
                              <a16:creationId xmlns:a16="http://schemas.microsoft.com/office/drawing/2014/main" id="{00000000-0008-0000-0800-00004A000000}"/>
                            </a:ext>
                          </a:extLst>
                        </xdr:cNvPr>
                        <xdr:cNvSpPr txBox="1">
                          <a:spLocks noChangeArrowheads="1"/>
                        </xdr:cNvSpPr>
                      </xdr:nvSpPr>
                      <xdr:spPr bwMode="auto">
                        <a:xfrm>
                          <a:off x="3672108" y="5516591"/>
                          <a:ext cx="1378576" cy="595993"/>
                        </a:xfrm>
                        <a:prstGeom prst="rect">
                          <a:avLst/>
                        </a:prstGeom>
                        <a:solidFill>
                          <a:schemeClr val="accent6"/>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Wareneingangs-prüfung</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75" name="Text Box 122">
                          <a:extLst>
                            <a:ext uri="{FF2B5EF4-FFF2-40B4-BE49-F238E27FC236}">
                              <a16:creationId xmlns:a16="http://schemas.microsoft.com/office/drawing/2014/main" id="{00000000-0008-0000-0800-00004B000000}"/>
                            </a:ext>
                          </a:extLst>
                        </xdr:cNvPr>
                        <xdr:cNvSpPr txBox="1">
                          <a:spLocks noChangeArrowheads="1"/>
                        </xdr:cNvSpPr>
                      </xdr:nvSpPr>
                      <xdr:spPr bwMode="auto">
                        <a:xfrm>
                          <a:off x="3672108" y="6261582"/>
                          <a:ext cx="1378576" cy="595993"/>
                        </a:xfrm>
                        <a:prstGeom prst="rect">
                          <a:avLst/>
                        </a:prstGeom>
                        <a:solidFill>
                          <a:schemeClr val="accent1">
                            <a:lumMod val="40000"/>
                            <a:lumOff val="60000"/>
                          </a:schemeClr>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Identifikation, Rückverfolgbarkeit</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76" name="Text Box 123">
                          <a:extLst>
                            <a:ext uri="{FF2B5EF4-FFF2-40B4-BE49-F238E27FC236}">
                              <a16:creationId xmlns:a16="http://schemas.microsoft.com/office/drawing/2014/main" id="{00000000-0008-0000-0800-00004C000000}"/>
                            </a:ext>
                          </a:extLst>
                        </xdr:cNvPr>
                        <xdr:cNvSpPr txBox="1">
                          <a:spLocks noChangeArrowheads="1"/>
                        </xdr:cNvSpPr>
                      </xdr:nvSpPr>
                      <xdr:spPr bwMode="auto">
                        <a:xfrm>
                          <a:off x="3672107" y="7034024"/>
                          <a:ext cx="1378577" cy="313204"/>
                        </a:xfrm>
                        <a:prstGeom prst="rect">
                          <a:avLst/>
                        </a:prstGeom>
                        <a:solidFill>
                          <a:schemeClr val="accent1">
                            <a:lumMod val="40000"/>
                            <a:lumOff val="60000"/>
                          </a:schemeClr>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Prozesslenkung</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77" name="Text Box 124">
                          <a:extLst>
                            <a:ext uri="{FF2B5EF4-FFF2-40B4-BE49-F238E27FC236}">
                              <a16:creationId xmlns:a16="http://schemas.microsoft.com/office/drawing/2014/main" id="{00000000-0008-0000-0800-00004D000000}"/>
                            </a:ext>
                          </a:extLst>
                        </xdr:cNvPr>
                        <xdr:cNvSpPr txBox="1">
                          <a:spLocks noChangeArrowheads="1"/>
                        </xdr:cNvSpPr>
                      </xdr:nvSpPr>
                      <xdr:spPr bwMode="auto">
                        <a:xfrm>
                          <a:off x="3672108" y="7602566"/>
                          <a:ext cx="1378576" cy="295926"/>
                        </a:xfrm>
                        <a:prstGeom prst="rect">
                          <a:avLst/>
                        </a:prstGeom>
                        <a:solidFill>
                          <a:schemeClr val="accent4">
                            <a:lumMod val="75000"/>
                          </a:schemeClr>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Produkt-management</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78" name="Text Box 125">
                          <a:extLst>
                            <a:ext uri="{FF2B5EF4-FFF2-40B4-BE49-F238E27FC236}">
                              <a16:creationId xmlns:a16="http://schemas.microsoft.com/office/drawing/2014/main" id="{00000000-0008-0000-0800-00004E000000}"/>
                            </a:ext>
                          </a:extLst>
                        </xdr:cNvPr>
                        <xdr:cNvSpPr txBox="1">
                          <a:spLocks noChangeArrowheads="1"/>
                        </xdr:cNvSpPr>
                      </xdr:nvSpPr>
                      <xdr:spPr bwMode="auto">
                        <a:xfrm>
                          <a:off x="3672107" y="8608871"/>
                          <a:ext cx="1378577" cy="322418"/>
                        </a:xfrm>
                        <a:prstGeom prst="rect">
                          <a:avLst/>
                        </a:prstGeom>
                        <a:solidFill>
                          <a:schemeClr val="accent6"/>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Prüfungen, Prüfstatus</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79" name="Text Box 126">
                          <a:extLst>
                            <a:ext uri="{FF2B5EF4-FFF2-40B4-BE49-F238E27FC236}">
                              <a16:creationId xmlns:a16="http://schemas.microsoft.com/office/drawing/2014/main" id="{00000000-0008-0000-0800-00004F000000}"/>
                            </a:ext>
                          </a:extLst>
                        </xdr:cNvPr>
                        <xdr:cNvSpPr txBox="1">
                          <a:spLocks noChangeArrowheads="1"/>
                        </xdr:cNvSpPr>
                      </xdr:nvSpPr>
                      <xdr:spPr bwMode="auto">
                        <a:xfrm>
                          <a:off x="3672108" y="9009560"/>
                          <a:ext cx="1378576" cy="322418"/>
                        </a:xfrm>
                        <a:prstGeom prst="rect">
                          <a:avLst/>
                        </a:prstGeom>
                        <a:solidFill>
                          <a:schemeClr val="accent6"/>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Prüfmittel-überwachung</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80" name="Text Box 127">
                          <a:extLst>
                            <a:ext uri="{FF2B5EF4-FFF2-40B4-BE49-F238E27FC236}">
                              <a16:creationId xmlns:a16="http://schemas.microsoft.com/office/drawing/2014/main" id="{00000000-0008-0000-0800-000050000000}"/>
                            </a:ext>
                          </a:extLst>
                        </xdr:cNvPr>
                        <xdr:cNvSpPr txBox="1">
                          <a:spLocks noChangeArrowheads="1"/>
                        </xdr:cNvSpPr>
                      </xdr:nvSpPr>
                      <xdr:spPr bwMode="auto">
                        <a:xfrm>
                          <a:off x="3672108" y="9534393"/>
                          <a:ext cx="1378576" cy="595993"/>
                        </a:xfrm>
                        <a:prstGeom prst="rect">
                          <a:avLst/>
                        </a:prstGeom>
                        <a:solidFill>
                          <a:schemeClr val="accent1">
                            <a:lumMod val="40000"/>
                            <a:lumOff val="60000"/>
                          </a:schemeClr>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Handhabung, Lagerung, Versand</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81" name="Text Box 150">
                          <a:extLst>
                            <a:ext uri="{FF2B5EF4-FFF2-40B4-BE49-F238E27FC236}">
                              <a16:creationId xmlns:a16="http://schemas.microsoft.com/office/drawing/2014/main" id="{00000000-0008-0000-0800-000051000000}"/>
                            </a:ext>
                          </a:extLst>
                        </xdr:cNvPr>
                        <xdr:cNvSpPr txBox="1">
                          <a:spLocks noChangeArrowheads="1"/>
                        </xdr:cNvSpPr>
                      </xdr:nvSpPr>
                      <xdr:spPr bwMode="auto">
                        <a:xfrm>
                          <a:off x="5279402" y="5515556"/>
                          <a:ext cx="1217093" cy="597028"/>
                        </a:xfrm>
                        <a:prstGeom prst="rect">
                          <a:avLst/>
                        </a:prstGeom>
                        <a:solidFill>
                          <a:schemeClr val="accent1">
                            <a:lumMod val="40000"/>
                            <a:lumOff val="60000"/>
                          </a:schemeClr>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Fehlerhafte Produkte</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82" name="Text Box 151">
                          <a:extLst>
                            <a:ext uri="{FF2B5EF4-FFF2-40B4-BE49-F238E27FC236}">
                              <a16:creationId xmlns:a16="http://schemas.microsoft.com/office/drawing/2014/main" id="{00000000-0008-0000-0800-000052000000}"/>
                            </a:ext>
                          </a:extLst>
                        </xdr:cNvPr>
                        <xdr:cNvSpPr txBox="1">
                          <a:spLocks noChangeArrowheads="1"/>
                        </xdr:cNvSpPr>
                      </xdr:nvSpPr>
                      <xdr:spPr bwMode="auto">
                        <a:xfrm>
                          <a:off x="5279403" y="4736042"/>
                          <a:ext cx="1217092" cy="445960"/>
                        </a:xfrm>
                        <a:prstGeom prst="rect">
                          <a:avLst/>
                        </a:prstGeom>
                        <a:solidFill>
                          <a:srgbClr val="3B8583"/>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Korrektur-maßnahmen</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cxnSp macro="">
                      <xdr:nvCxnSpPr>
                        <xdr:cNvPr id="83" name="Gerade Verbindung mit Pfeil 82">
                          <a:extLst>
                            <a:ext uri="{FF2B5EF4-FFF2-40B4-BE49-F238E27FC236}">
                              <a16:creationId xmlns:a16="http://schemas.microsoft.com/office/drawing/2014/main" id="{00000000-0008-0000-0800-000053000000}"/>
                            </a:ext>
                          </a:extLst>
                        </xdr:cNvPr>
                        <xdr:cNvCxnSpPr>
                          <a:stCxn id="62" idx="2"/>
                          <a:endCxn id="63" idx="0"/>
                        </xdr:cNvCxnSpPr>
                      </xdr:nvCxnSpPr>
                      <xdr:spPr>
                        <a:xfrm>
                          <a:off x="2575049" y="2982586"/>
                          <a:ext cx="0" cy="299032"/>
                        </a:xfrm>
                        <a:prstGeom prst="straightConnector1">
                          <a:avLst/>
                        </a:prstGeom>
                        <a:ln>
                          <a:solidFill>
                            <a:schemeClr val="bg2">
                              <a:lumMod val="2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4" name="Gerade Verbindung mit Pfeil 83">
                          <a:extLst>
                            <a:ext uri="{FF2B5EF4-FFF2-40B4-BE49-F238E27FC236}">
                              <a16:creationId xmlns:a16="http://schemas.microsoft.com/office/drawing/2014/main" id="{00000000-0008-0000-0800-000054000000}"/>
                            </a:ext>
                          </a:extLst>
                        </xdr:cNvPr>
                        <xdr:cNvCxnSpPr>
                          <a:stCxn id="63" idx="2"/>
                          <a:endCxn id="64" idx="0"/>
                        </xdr:cNvCxnSpPr>
                      </xdr:nvCxnSpPr>
                      <xdr:spPr>
                        <a:xfrm>
                          <a:off x="2575049" y="3578579"/>
                          <a:ext cx="0" cy="299032"/>
                        </a:xfrm>
                        <a:prstGeom prst="straightConnector1">
                          <a:avLst/>
                        </a:prstGeom>
                        <a:ln>
                          <a:solidFill>
                            <a:schemeClr val="bg2">
                              <a:lumMod val="2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5" name="Gerade Verbindung mit Pfeil 84">
                          <a:extLst>
                            <a:ext uri="{FF2B5EF4-FFF2-40B4-BE49-F238E27FC236}">
                              <a16:creationId xmlns:a16="http://schemas.microsoft.com/office/drawing/2014/main" id="{00000000-0008-0000-0800-000055000000}"/>
                            </a:ext>
                          </a:extLst>
                        </xdr:cNvPr>
                        <xdr:cNvCxnSpPr>
                          <a:stCxn id="64" idx="2"/>
                          <a:endCxn id="65" idx="0"/>
                        </xdr:cNvCxnSpPr>
                      </xdr:nvCxnSpPr>
                      <xdr:spPr>
                        <a:xfrm>
                          <a:off x="2575049" y="4174572"/>
                          <a:ext cx="0" cy="299032"/>
                        </a:xfrm>
                        <a:prstGeom prst="straightConnector1">
                          <a:avLst/>
                        </a:prstGeom>
                        <a:ln>
                          <a:solidFill>
                            <a:schemeClr val="bg2">
                              <a:lumMod val="2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6" name="Gerade Verbindung mit Pfeil 85">
                          <a:extLst>
                            <a:ext uri="{FF2B5EF4-FFF2-40B4-BE49-F238E27FC236}">
                              <a16:creationId xmlns:a16="http://schemas.microsoft.com/office/drawing/2014/main" id="{00000000-0008-0000-0800-000056000000}"/>
                            </a:ext>
                          </a:extLst>
                        </xdr:cNvPr>
                        <xdr:cNvCxnSpPr>
                          <a:stCxn id="65" idx="2"/>
                          <a:endCxn id="66" idx="0"/>
                        </xdr:cNvCxnSpPr>
                      </xdr:nvCxnSpPr>
                      <xdr:spPr>
                        <a:xfrm>
                          <a:off x="2575049" y="5069597"/>
                          <a:ext cx="0" cy="148998"/>
                        </a:xfrm>
                        <a:prstGeom prst="straightConnector1">
                          <a:avLst/>
                        </a:prstGeom>
                        <a:ln>
                          <a:solidFill>
                            <a:schemeClr val="bg2">
                              <a:lumMod val="2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7" name="Gerade Verbindung mit Pfeil 86">
                          <a:extLst>
                            <a:ext uri="{FF2B5EF4-FFF2-40B4-BE49-F238E27FC236}">
                              <a16:creationId xmlns:a16="http://schemas.microsoft.com/office/drawing/2014/main" id="{00000000-0008-0000-0800-000057000000}"/>
                            </a:ext>
                          </a:extLst>
                        </xdr:cNvPr>
                        <xdr:cNvCxnSpPr>
                          <a:stCxn id="66" idx="2"/>
                          <a:endCxn id="67" idx="0"/>
                        </xdr:cNvCxnSpPr>
                      </xdr:nvCxnSpPr>
                      <xdr:spPr>
                        <a:xfrm>
                          <a:off x="2575049" y="5665590"/>
                          <a:ext cx="0" cy="446994"/>
                        </a:xfrm>
                        <a:prstGeom prst="straightConnector1">
                          <a:avLst/>
                        </a:prstGeom>
                        <a:ln>
                          <a:solidFill>
                            <a:schemeClr val="bg2">
                              <a:lumMod val="2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8" name="Gerade Verbindung mit Pfeil 87">
                          <a:extLst>
                            <a:ext uri="{FF2B5EF4-FFF2-40B4-BE49-F238E27FC236}">
                              <a16:creationId xmlns:a16="http://schemas.microsoft.com/office/drawing/2014/main" id="{00000000-0008-0000-0800-000058000000}"/>
                            </a:ext>
                          </a:extLst>
                        </xdr:cNvPr>
                        <xdr:cNvCxnSpPr>
                          <a:stCxn id="67" idx="2"/>
                          <a:endCxn id="68" idx="0"/>
                        </xdr:cNvCxnSpPr>
                      </xdr:nvCxnSpPr>
                      <xdr:spPr>
                        <a:xfrm>
                          <a:off x="2575049" y="8049561"/>
                          <a:ext cx="0" cy="579204"/>
                        </a:xfrm>
                        <a:prstGeom prst="straightConnector1">
                          <a:avLst/>
                        </a:prstGeom>
                        <a:ln>
                          <a:solidFill>
                            <a:schemeClr val="bg2">
                              <a:lumMod val="2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9" name="Gerade Verbindung mit Pfeil 88">
                          <a:extLst>
                            <a:ext uri="{FF2B5EF4-FFF2-40B4-BE49-F238E27FC236}">
                              <a16:creationId xmlns:a16="http://schemas.microsoft.com/office/drawing/2014/main" id="{00000000-0008-0000-0800-000059000000}"/>
                            </a:ext>
                          </a:extLst>
                        </xdr:cNvPr>
                        <xdr:cNvCxnSpPr>
                          <a:stCxn id="68" idx="2"/>
                          <a:endCxn id="69" idx="0"/>
                        </xdr:cNvCxnSpPr>
                      </xdr:nvCxnSpPr>
                      <xdr:spPr>
                        <a:xfrm>
                          <a:off x="2575049" y="9373756"/>
                          <a:ext cx="0" cy="314785"/>
                        </a:xfrm>
                        <a:prstGeom prst="straightConnector1">
                          <a:avLst/>
                        </a:prstGeom>
                        <a:ln>
                          <a:solidFill>
                            <a:schemeClr val="bg2">
                              <a:lumMod val="2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0" name="Gewinkelter Verbinder 12">
                          <a:extLst>
                            <a:ext uri="{FF2B5EF4-FFF2-40B4-BE49-F238E27FC236}">
                              <a16:creationId xmlns:a16="http://schemas.microsoft.com/office/drawing/2014/main" id="{00000000-0008-0000-0800-00005A000000}"/>
                            </a:ext>
                          </a:extLst>
                        </xdr:cNvPr>
                        <xdr:cNvCxnSpPr>
                          <a:stCxn id="73" idx="1"/>
                          <a:endCxn id="66" idx="3"/>
                        </xdr:cNvCxnSpPr>
                      </xdr:nvCxnSpPr>
                      <xdr:spPr>
                        <a:xfrm rot="10800000" flipV="1">
                          <a:off x="3151112" y="4753271"/>
                          <a:ext cx="532672" cy="688820"/>
                        </a:xfrm>
                        <a:prstGeom prst="bentConnector3">
                          <a:avLst/>
                        </a:prstGeom>
                        <a:ln>
                          <a:solidFill>
                            <a:schemeClr val="bg2">
                              <a:lumMod val="2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1" name="Gewinkelter Verbinder 13">
                          <a:extLst>
                            <a:ext uri="{FF2B5EF4-FFF2-40B4-BE49-F238E27FC236}">
                              <a16:creationId xmlns:a16="http://schemas.microsoft.com/office/drawing/2014/main" id="{00000000-0008-0000-0800-00005B000000}"/>
                            </a:ext>
                          </a:extLst>
                        </xdr:cNvPr>
                        <xdr:cNvCxnSpPr>
                          <a:stCxn id="74" idx="1"/>
                          <a:endCxn id="66" idx="3"/>
                        </xdr:cNvCxnSpPr>
                      </xdr:nvCxnSpPr>
                      <xdr:spPr>
                        <a:xfrm rot="10800000">
                          <a:off x="3151110" y="5442094"/>
                          <a:ext cx="520998" cy="372495"/>
                        </a:xfrm>
                        <a:prstGeom prst="bentConnector3">
                          <a:avLst/>
                        </a:prstGeom>
                        <a:ln>
                          <a:solidFill>
                            <a:schemeClr val="bg2">
                              <a:lumMod val="2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2" name="Gerade Verbindung mit Pfeil 91">
                          <a:extLst>
                            <a:ext uri="{FF2B5EF4-FFF2-40B4-BE49-F238E27FC236}">
                              <a16:creationId xmlns:a16="http://schemas.microsoft.com/office/drawing/2014/main" id="{00000000-0008-0000-0800-00005C000000}"/>
                            </a:ext>
                          </a:extLst>
                        </xdr:cNvPr>
                        <xdr:cNvCxnSpPr>
                          <a:stCxn id="74" idx="3"/>
                          <a:endCxn id="81" idx="1"/>
                        </xdr:cNvCxnSpPr>
                      </xdr:nvCxnSpPr>
                      <xdr:spPr>
                        <a:xfrm flipV="1">
                          <a:off x="5050684" y="5814070"/>
                          <a:ext cx="228718" cy="518"/>
                        </a:xfrm>
                        <a:prstGeom prst="straightConnector1">
                          <a:avLst/>
                        </a:prstGeom>
                        <a:ln>
                          <a:solidFill>
                            <a:schemeClr val="bg2">
                              <a:lumMod val="2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3" name="Gerade Verbindung mit Pfeil 92">
                          <a:extLst>
                            <a:ext uri="{FF2B5EF4-FFF2-40B4-BE49-F238E27FC236}">
                              <a16:creationId xmlns:a16="http://schemas.microsoft.com/office/drawing/2014/main" id="{00000000-0008-0000-0800-00005D000000}"/>
                            </a:ext>
                          </a:extLst>
                        </xdr:cNvPr>
                        <xdr:cNvCxnSpPr>
                          <a:stCxn id="75" idx="1"/>
                        </xdr:cNvCxnSpPr>
                      </xdr:nvCxnSpPr>
                      <xdr:spPr>
                        <a:xfrm flipH="1">
                          <a:off x="3148158" y="6559579"/>
                          <a:ext cx="523950" cy="10104"/>
                        </a:xfrm>
                        <a:prstGeom prst="straightConnector1">
                          <a:avLst/>
                        </a:prstGeom>
                        <a:ln>
                          <a:solidFill>
                            <a:schemeClr val="bg2">
                              <a:lumMod val="2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4" name="Gerade Verbindung mit Pfeil 93">
                          <a:extLst>
                            <a:ext uri="{FF2B5EF4-FFF2-40B4-BE49-F238E27FC236}">
                              <a16:creationId xmlns:a16="http://schemas.microsoft.com/office/drawing/2014/main" id="{00000000-0008-0000-0800-00005E000000}"/>
                            </a:ext>
                          </a:extLst>
                        </xdr:cNvPr>
                        <xdr:cNvCxnSpPr>
                          <a:stCxn id="77" idx="1"/>
                        </xdr:cNvCxnSpPr>
                      </xdr:nvCxnSpPr>
                      <xdr:spPr>
                        <a:xfrm flipH="1" flipV="1">
                          <a:off x="3148158" y="7739265"/>
                          <a:ext cx="523950" cy="11264"/>
                        </a:xfrm>
                        <a:prstGeom prst="straightConnector1">
                          <a:avLst/>
                        </a:prstGeom>
                        <a:ln>
                          <a:solidFill>
                            <a:schemeClr val="bg2">
                              <a:lumMod val="2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5" name="Gerade Verbindung mit Pfeil 94">
                          <a:extLst>
                            <a:ext uri="{FF2B5EF4-FFF2-40B4-BE49-F238E27FC236}">
                              <a16:creationId xmlns:a16="http://schemas.microsoft.com/office/drawing/2014/main" id="{00000000-0008-0000-0800-00005F000000}"/>
                            </a:ext>
                          </a:extLst>
                        </xdr:cNvPr>
                        <xdr:cNvCxnSpPr>
                          <a:stCxn id="76" idx="1"/>
                        </xdr:cNvCxnSpPr>
                      </xdr:nvCxnSpPr>
                      <xdr:spPr>
                        <a:xfrm flipH="1">
                          <a:off x="3148159" y="7190626"/>
                          <a:ext cx="523948" cy="6378"/>
                        </a:xfrm>
                        <a:prstGeom prst="straightConnector1">
                          <a:avLst/>
                        </a:prstGeom>
                        <a:ln>
                          <a:solidFill>
                            <a:schemeClr val="bg2">
                              <a:lumMod val="2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6" name="Gewinkelter Verbinder 20">
                          <a:extLst>
                            <a:ext uri="{FF2B5EF4-FFF2-40B4-BE49-F238E27FC236}">
                              <a16:creationId xmlns:a16="http://schemas.microsoft.com/office/drawing/2014/main" id="{00000000-0008-0000-0800-000060000000}"/>
                            </a:ext>
                          </a:extLst>
                        </xdr:cNvPr>
                        <xdr:cNvCxnSpPr>
                          <a:stCxn id="68" idx="1"/>
                          <a:endCxn id="60" idx="3"/>
                        </xdr:cNvCxnSpPr>
                      </xdr:nvCxnSpPr>
                      <xdr:spPr>
                        <a:xfrm rot="10800000">
                          <a:off x="1468509" y="8645555"/>
                          <a:ext cx="530478" cy="355707"/>
                        </a:xfrm>
                        <a:prstGeom prst="bentConnector3">
                          <a:avLst>
                            <a:gd name="adj1" fmla="val 50000"/>
                          </a:avLst>
                        </a:prstGeom>
                        <a:ln>
                          <a:solidFill>
                            <a:schemeClr val="bg2">
                              <a:lumMod val="2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7" name="Gewinkelter Verbinder 21">
                          <a:extLst>
                            <a:ext uri="{FF2B5EF4-FFF2-40B4-BE49-F238E27FC236}">
                              <a16:creationId xmlns:a16="http://schemas.microsoft.com/office/drawing/2014/main" id="{00000000-0008-0000-0800-000061000000}"/>
                            </a:ext>
                          </a:extLst>
                        </xdr:cNvPr>
                        <xdr:cNvCxnSpPr>
                          <a:stCxn id="61" idx="3"/>
                          <a:endCxn id="68" idx="1"/>
                        </xdr:cNvCxnSpPr>
                      </xdr:nvCxnSpPr>
                      <xdr:spPr>
                        <a:xfrm flipV="1">
                          <a:off x="1468509" y="9001261"/>
                          <a:ext cx="530478" cy="389284"/>
                        </a:xfrm>
                        <a:prstGeom prst="bentConnector3">
                          <a:avLst>
                            <a:gd name="adj1" fmla="val 50000"/>
                          </a:avLst>
                        </a:prstGeom>
                        <a:ln>
                          <a:solidFill>
                            <a:schemeClr val="bg2">
                              <a:lumMod val="2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8" name="Gerade Verbindung mit Pfeil 97">
                          <a:extLst>
                            <a:ext uri="{FF2B5EF4-FFF2-40B4-BE49-F238E27FC236}">
                              <a16:creationId xmlns:a16="http://schemas.microsoft.com/office/drawing/2014/main" id="{00000000-0008-0000-0800-000062000000}"/>
                            </a:ext>
                          </a:extLst>
                        </xdr:cNvPr>
                        <xdr:cNvCxnSpPr>
                          <a:stCxn id="60" idx="2"/>
                          <a:endCxn id="61" idx="0"/>
                        </xdr:cNvCxnSpPr>
                      </xdr:nvCxnSpPr>
                      <xdr:spPr>
                        <a:xfrm>
                          <a:off x="944460" y="8943550"/>
                          <a:ext cx="0" cy="148998"/>
                        </a:xfrm>
                        <a:prstGeom prst="straightConnector1">
                          <a:avLst/>
                        </a:prstGeom>
                        <a:ln>
                          <a:solidFill>
                            <a:schemeClr val="bg2">
                              <a:lumMod val="2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9" name="Gewinkelter Verbinder 23">
                          <a:extLst>
                            <a:ext uri="{FF2B5EF4-FFF2-40B4-BE49-F238E27FC236}">
                              <a16:creationId xmlns:a16="http://schemas.microsoft.com/office/drawing/2014/main" id="{00000000-0008-0000-0800-000063000000}"/>
                            </a:ext>
                          </a:extLst>
                        </xdr:cNvPr>
                        <xdr:cNvCxnSpPr>
                          <a:stCxn id="70" idx="1"/>
                          <a:endCxn id="61" idx="2"/>
                        </xdr:cNvCxnSpPr>
                      </xdr:nvCxnSpPr>
                      <xdr:spPr>
                        <a:xfrm rot="10800000">
                          <a:off x="944461" y="9688541"/>
                          <a:ext cx="1054527" cy="893990"/>
                        </a:xfrm>
                        <a:prstGeom prst="bentConnector2">
                          <a:avLst/>
                        </a:prstGeom>
                        <a:ln>
                          <a:solidFill>
                            <a:schemeClr val="bg2">
                              <a:lumMod val="2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0" name="Gerade Verbindung mit Pfeil 99">
                          <a:extLst>
                            <a:ext uri="{FF2B5EF4-FFF2-40B4-BE49-F238E27FC236}">
                              <a16:creationId xmlns:a16="http://schemas.microsoft.com/office/drawing/2014/main" id="{00000000-0008-0000-0800-000064000000}"/>
                            </a:ext>
                          </a:extLst>
                        </xdr:cNvPr>
                        <xdr:cNvCxnSpPr>
                          <a:stCxn id="78" idx="1"/>
                        </xdr:cNvCxnSpPr>
                      </xdr:nvCxnSpPr>
                      <xdr:spPr>
                        <a:xfrm flipH="1">
                          <a:off x="3148159" y="8770080"/>
                          <a:ext cx="523948" cy="11175"/>
                        </a:xfrm>
                        <a:prstGeom prst="straightConnector1">
                          <a:avLst/>
                        </a:prstGeom>
                        <a:ln>
                          <a:solidFill>
                            <a:schemeClr val="bg2">
                              <a:lumMod val="2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1" name="Gerade Verbindung mit Pfeil 100">
                          <a:extLst>
                            <a:ext uri="{FF2B5EF4-FFF2-40B4-BE49-F238E27FC236}">
                              <a16:creationId xmlns:a16="http://schemas.microsoft.com/office/drawing/2014/main" id="{00000000-0008-0000-0800-000065000000}"/>
                            </a:ext>
                          </a:extLst>
                        </xdr:cNvPr>
                        <xdr:cNvCxnSpPr>
                          <a:stCxn id="79" idx="1"/>
                        </xdr:cNvCxnSpPr>
                      </xdr:nvCxnSpPr>
                      <xdr:spPr>
                        <a:xfrm flipH="1">
                          <a:off x="3148158" y="9170769"/>
                          <a:ext cx="523950" cy="25156"/>
                        </a:xfrm>
                        <a:prstGeom prst="straightConnector1">
                          <a:avLst/>
                        </a:prstGeom>
                        <a:ln>
                          <a:solidFill>
                            <a:schemeClr val="bg2">
                              <a:lumMod val="2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2" name="Gerade Verbindung mit Pfeil 101">
                          <a:extLst>
                            <a:ext uri="{FF2B5EF4-FFF2-40B4-BE49-F238E27FC236}">
                              <a16:creationId xmlns:a16="http://schemas.microsoft.com/office/drawing/2014/main" id="{00000000-0008-0000-0800-000066000000}"/>
                            </a:ext>
                          </a:extLst>
                        </xdr:cNvPr>
                        <xdr:cNvCxnSpPr>
                          <a:stCxn id="80" idx="1"/>
                          <a:endCxn id="69" idx="3"/>
                        </xdr:cNvCxnSpPr>
                      </xdr:nvCxnSpPr>
                      <xdr:spPr>
                        <a:xfrm flipH="1">
                          <a:off x="3151110" y="9832390"/>
                          <a:ext cx="520998" cy="5149"/>
                        </a:xfrm>
                        <a:prstGeom prst="straightConnector1">
                          <a:avLst/>
                        </a:prstGeom>
                        <a:ln>
                          <a:solidFill>
                            <a:schemeClr val="bg2">
                              <a:lumMod val="2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3" name="Gerade Verbindung mit Pfeil 102">
                          <a:extLst>
                            <a:ext uri="{FF2B5EF4-FFF2-40B4-BE49-F238E27FC236}">
                              <a16:creationId xmlns:a16="http://schemas.microsoft.com/office/drawing/2014/main" id="{00000000-0008-0000-0800-000067000000}"/>
                            </a:ext>
                          </a:extLst>
                        </xdr:cNvPr>
                        <xdr:cNvCxnSpPr>
                          <a:stCxn id="72" idx="1"/>
                        </xdr:cNvCxnSpPr>
                      </xdr:nvCxnSpPr>
                      <xdr:spPr>
                        <a:xfrm flipH="1">
                          <a:off x="2590694" y="3122210"/>
                          <a:ext cx="1081414" cy="7158"/>
                        </a:xfrm>
                        <a:prstGeom prst="straightConnector1">
                          <a:avLst/>
                        </a:prstGeom>
                        <a:ln>
                          <a:solidFill>
                            <a:schemeClr val="bg2">
                              <a:lumMod val="2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 name="Gerade Verbindung mit Pfeil 103">
                          <a:extLst>
                            <a:ext uri="{FF2B5EF4-FFF2-40B4-BE49-F238E27FC236}">
                              <a16:creationId xmlns:a16="http://schemas.microsoft.com/office/drawing/2014/main" id="{00000000-0008-0000-0800-000068000000}"/>
                            </a:ext>
                          </a:extLst>
                        </xdr:cNvPr>
                        <xdr:cNvCxnSpPr>
                          <a:stCxn id="71" idx="1"/>
                          <a:endCxn id="64" idx="3"/>
                        </xdr:cNvCxnSpPr>
                      </xdr:nvCxnSpPr>
                      <xdr:spPr>
                        <a:xfrm flipH="1">
                          <a:off x="3151110" y="4026092"/>
                          <a:ext cx="520998" cy="0"/>
                        </a:xfrm>
                        <a:prstGeom prst="straightConnector1">
                          <a:avLst/>
                        </a:prstGeom>
                        <a:ln>
                          <a:solidFill>
                            <a:schemeClr val="bg2">
                              <a:lumMod val="25000"/>
                            </a:schemeClr>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5" name="Rechteck 104">
                          <a:extLst>
                            <a:ext uri="{FF2B5EF4-FFF2-40B4-BE49-F238E27FC236}">
                              <a16:creationId xmlns:a16="http://schemas.microsoft.com/office/drawing/2014/main" id="{00000000-0008-0000-0800-000069000000}"/>
                            </a:ext>
                          </a:extLst>
                        </xdr:cNvPr>
                        <xdr:cNvSpPr/>
                      </xdr:nvSpPr>
                      <xdr:spPr>
                        <a:xfrm>
                          <a:off x="1862786" y="2158427"/>
                          <a:ext cx="1393501" cy="8813135"/>
                        </a:xfrm>
                        <a:prstGeom prst="rect">
                          <a:avLst/>
                        </a:prstGeom>
                        <a:noFill/>
                        <a:ln w="19050">
                          <a:solidFill>
                            <a:schemeClr val="bg2">
                              <a:lumMod val="2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de-DE" sz="800"/>
                        </a:p>
                      </xdr:txBody>
                    </xdr:sp>
                    <xdr:sp macro="" textlink="">
                      <xdr:nvSpPr>
                        <xdr:cNvPr id="106" name="Textfeld 62">
                          <a:extLst>
                            <a:ext uri="{FF2B5EF4-FFF2-40B4-BE49-F238E27FC236}">
                              <a16:creationId xmlns:a16="http://schemas.microsoft.com/office/drawing/2014/main" id="{00000000-0008-0000-0800-00006A000000}"/>
                            </a:ext>
                          </a:extLst>
                        </xdr:cNvPr>
                        <xdr:cNvSpPr txBox="1"/>
                      </xdr:nvSpPr>
                      <xdr:spPr>
                        <a:xfrm>
                          <a:off x="1862786" y="2158427"/>
                          <a:ext cx="1285372" cy="21756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de-DE" sz="800"/>
                            <a:t>Kernprozesse</a:t>
                          </a:r>
                        </a:p>
                      </xdr:txBody>
                    </xdr:sp>
                  </xdr:grpSp>
                </xdr:grpSp>
                <xdr:sp macro="" textlink="">
                  <xdr:nvSpPr>
                    <xdr:cNvPr id="42" name="Rechteck 41">
                      <a:extLst>
                        <a:ext uri="{FF2B5EF4-FFF2-40B4-BE49-F238E27FC236}">
                          <a16:creationId xmlns:a16="http://schemas.microsoft.com/office/drawing/2014/main" id="{00000000-0008-0000-0800-00002A000000}"/>
                        </a:ext>
                      </a:extLst>
                    </xdr:cNvPr>
                    <xdr:cNvSpPr/>
                  </xdr:nvSpPr>
                  <xdr:spPr>
                    <a:xfrm>
                      <a:off x="62348" y="244548"/>
                      <a:ext cx="6689326" cy="10079665"/>
                    </a:xfrm>
                    <a:prstGeom prst="rect">
                      <a:avLst/>
                    </a:prstGeom>
                    <a:noFill/>
                    <a:ln w="19050">
                      <a:solidFill>
                        <a:schemeClr val="bg1">
                          <a:lumMod val="7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de-DE" sz="800"/>
                    </a:p>
                  </xdr:txBody>
                </xdr:sp>
                <xdr:grpSp>
                  <xdr:nvGrpSpPr>
                    <xdr:cNvPr id="43" name="Gruppieren 42">
                      <a:extLst>
                        <a:ext uri="{FF2B5EF4-FFF2-40B4-BE49-F238E27FC236}">
                          <a16:creationId xmlns:a16="http://schemas.microsoft.com/office/drawing/2014/main" id="{00000000-0008-0000-0800-00002B000000}"/>
                        </a:ext>
                      </a:extLst>
                    </xdr:cNvPr>
                    <xdr:cNvGrpSpPr/>
                  </xdr:nvGrpSpPr>
                  <xdr:grpSpPr>
                    <a:xfrm>
                      <a:off x="1319068" y="227960"/>
                      <a:ext cx="3837722" cy="882822"/>
                      <a:chOff x="1319068" y="227960"/>
                      <a:chExt cx="3837722" cy="882822"/>
                    </a:xfrm>
                  </xdr:grpSpPr>
                  <xdr:sp macro="" textlink="">
                    <xdr:nvSpPr>
                      <xdr:cNvPr id="54" name="Text Box 99">
                        <a:extLst>
                          <a:ext uri="{FF2B5EF4-FFF2-40B4-BE49-F238E27FC236}">
                            <a16:creationId xmlns:a16="http://schemas.microsoft.com/office/drawing/2014/main" id="{00000000-0008-0000-0800-000036000000}"/>
                          </a:ext>
                        </a:extLst>
                      </xdr:cNvPr>
                      <xdr:cNvSpPr txBox="1">
                        <a:spLocks noChangeArrowheads="1"/>
                      </xdr:cNvSpPr>
                    </xdr:nvSpPr>
                    <xdr:spPr bwMode="auto">
                      <a:xfrm>
                        <a:off x="2463029" y="467872"/>
                        <a:ext cx="1257300" cy="297996"/>
                      </a:xfrm>
                      <a:prstGeom prst="rect">
                        <a:avLst/>
                      </a:prstGeom>
                      <a:solidFill>
                        <a:schemeClr val="bg1">
                          <a:lumMod val="75000"/>
                        </a:schemeClr>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Organisation</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55" name="Text Box 100">
                        <a:extLst>
                          <a:ext uri="{FF2B5EF4-FFF2-40B4-BE49-F238E27FC236}">
                            <a16:creationId xmlns:a16="http://schemas.microsoft.com/office/drawing/2014/main" id="{00000000-0008-0000-0800-000037000000}"/>
                          </a:ext>
                        </a:extLst>
                      </xdr:cNvPr>
                      <xdr:cNvSpPr txBox="1">
                        <a:spLocks noChangeArrowheads="1"/>
                      </xdr:cNvSpPr>
                    </xdr:nvSpPr>
                    <xdr:spPr bwMode="auto">
                      <a:xfrm>
                        <a:off x="1319068" y="802470"/>
                        <a:ext cx="1692442" cy="308312"/>
                      </a:xfrm>
                      <a:prstGeom prst="rect">
                        <a:avLst/>
                      </a:prstGeom>
                      <a:solidFill>
                        <a:schemeClr val="bg1">
                          <a:lumMod val="75000"/>
                        </a:schemeClr>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Kommunikation</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56" name="Text Box 101">
                        <a:extLst>
                          <a:ext uri="{FF2B5EF4-FFF2-40B4-BE49-F238E27FC236}">
                            <a16:creationId xmlns:a16="http://schemas.microsoft.com/office/drawing/2014/main" id="{00000000-0008-0000-0800-000038000000}"/>
                          </a:ext>
                        </a:extLst>
                      </xdr:cNvPr>
                      <xdr:cNvSpPr txBox="1">
                        <a:spLocks noChangeArrowheads="1"/>
                      </xdr:cNvSpPr>
                    </xdr:nvSpPr>
                    <xdr:spPr bwMode="auto">
                      <a:xfrm>
                        <a:off x="3148157" y="799244"/>
                        <a:ext cx="2008633" cy="284086"/>
                      </a:xfrm>
                      <a:prstGeom prst="rect">
                        <a:avLst/>
                      </a:prstGeom>
                      <a:solidFill>
                        <a:schemeClr val="bg1">
                          <a:lumMod val="75000"/>
                        </a:schemeClr>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Verantwortung der Leitung</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57" name="Textfeld 64">
                        <a:extLst>
                          <a:ext uri="{FF2B5EF4-FFF2-40B4-BE49-F238E27FC236}">
                            <a16:creationId xmlns:a16="http://schemas.microsoft.com/office/drawing/2014/main" id="{00000000-0008-0000-0800-000039000000}"/>
                          </a:ext>
                        </a:extLst>
                      </xdr:cNvPr>
                      <xdr:cNvSpPr txBox="1"/>
                    </xdr:nvSpPr>
                    <xdr:spPr>
                      <a:xfrm>
                        <a:off x="2462828" y="227960"/>
                        <a:ext cx="1257501" cy="21756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de-DE" sz="800"/>
                          <a:t>Führungsprozesse</a:t>
                        </a:r>
                      </a:p>
                    </xdr:txBody>
                  </xdr:sp>
                </xdr:grpSp>
                <xdr:grpSp>
                  <xdr:nvGrpSpPr>
                    <xdr:cNvPr id="44" name="Gruppieren 43">
                      <a:extLst>
                        <a:ext uri="{FF2B5EF4-FFF2-40B4-BE49-F238E27FC236}">
                          <a16:creationId xmlns:a16="http://schemas.microsoft.com/office/drawing/2014/main" id="{00000000-0008-0000-0800-00002C000000}"/>
                        </a:ext>
                      </a:extLst>
                    </xdr:cNvPr>
                    <xdr:cNvGrpSpPr/>
                  </xdr:nvGrpSpPr>
                  <xdr:grpSpPr>
                    <a:xfrm>
                      <a:off x="239386" y="1296804"/>
                      <a:ext cx="1470588" cy="3719473"/>
                      <a:chOff x="90524" y="1201107"/>
                      <a:chExt cx="1470588" cy="3719473"/>
                    </a:xfrm>
                  </xdr:grpSpPr>
                  <xdr:sp macro="" textlink="">
                    <xdr:nvSpPr>
                      <xdr:cNvPr id="48" name="Text Box 102">
                        <a:extLst>
                          <a:ext uri="{FF2B5EF4-FFF2-40B4-BE49-F238E27FC236}">
                            <a16:creationId xmlns:a16="http://schemas.microsoft.com/office/drawing/2014/main" id="{00000000-0008-0000-0800-000030000000}"/>
                          </a:ext>
                        </a:extLst>
                      </xdr:cNvPr>
                      <xdr:cNvSpPr txBox="1">
                        <a:spLocks noChangeArrowheads="1"/>
                      </xdr:cNvSpPr>
                    </xdr:nvSpPr>
                    <xdr:spPr bwMode="auto">
                      <a:xfrm>
                        <a:off x="215024" y="1587932"/>
                        <a:ext cx="1257301" cy="513743"/>
                      </a:xfrm>
                      <a:prstGeom prst="rect">
                        <a:avLst/>
                      </a:prstGeom>
                      <a:solidFill>
                        <a:srgbClr val="3B8583"/>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Überwachung und Messung von Prozessen</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49" name="Text Box 103">
                        <a:extLst>
                          <a:ext uri="{FF2B5EF4-FFF2-40B4-BE49-F238E27FC236}">
                            <a16:creationId xmlns:a16="http://schemas.microsoft.com/office/drawing/2014/main" id="{00000000-0008-0000-0800-000031000000}"/>
                          </a:ext>
                        </a:extLst>
                      </xdr:cNvPr>
                      <xdr:cNvSpPr txBox="1">
                        <a:spLocks noChangeArrowheads="1"/>
                      </xdr:cNvSpPr>
                    </xdr:nvSpPr>
                    <xdr:spPr bwMode="auto">
                      <a:xfrm>
                        <a:off x="202961" y="2147708"/>
                        <a:ext cx="1257301" cy="204380"/>
                      </a:xfrm>
                      <a:prstGeom prst="rect">
                        <a:avLst/>
                      </a:prstGeom>
                      <a:solidFill>
                        <a:srgbClr val="3B8583"/>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Schulungen</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50" name="Text Box 104">
                        <a:extLst>
                          <a:ext uri="{FF2B5EF4-FFF2-40B4-BE49-F238E27FC236}">
                            <a16:creationId xmlns:a16="http://schemas.microsoft.com/office/drawing/2014/main" id="{00000000-0008-0000-0800-000032000000}"/>
                          </a:ext>
                        </a:extLst>
                      </xdr:cNvPr>
                      <xdr:cNvSpPr txBox="1">
                        <a:spLocks noChangeArrowheads="1"/>
                      </xdr:cNvSpPr>
                    </xdr:nvSpPr>
                    <xdr:spPr bwMode="auto">
                      <a:xfrm>
                        <a:off x="185105" y="2414797"/>
                        <a:ext cx="1257301" cy="204396"/>
                      </a:xfrm>
                      <a:prstGeom prst="rect">
                        <a:avLst/>
                      </a:prstGeom>
                      <a:solidFill>
                        <a:srgbClr val="3B8583"/>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Interne Audits</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51" name="Text Box 105">
                        <a:extLst>
                          <a:ext uri="{FF2B5EF4-FFF2-40B4-BE49-F238E27FC236}">
                            <a16:creationId xmlns:a16="http://schemas.microsoft.com/office/drawing/2014/main" id="{00000000-0008-0000-0800-000033000000}"/>
                          </a:ext>
                        </a:extLst>
                      </xdr:cNvPr>
                      <xdr:cNvSpPr txBox="1">
                        <a:spLocks noChangeArrowheads="1"/>
                      </xdr:cNvSpPr>
                    </xdr:nvSpPr>
                    <xdr:spPr bwMode="auto">
                      <a:xfrm>
                        <a:off x="194034" y="3071885"/>
                        <a:ext cx="1257301" cy="256823"/>
                      </a:xfrm>
                      <a:prstGeom prst="rect">
                        <a:avLst/>
                      </a:prstGeom>
                      <a:solidFill>
                        <a:srgbClr val="3B8583"/>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Energieplanung</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52" name="Text Box 106">
                        <a:extLst>
                          <a:ext uri="{FF2B5EF4-FFF2-40B4-BE49-F238E27FC236}">
                            <a16:creationId xmlns:a16="http://schemas.microsoft.com/office/drawing/2014/main" id="{00000000-0008-0000-0800-000034000000}"/>
                          </a:ext>
                        </a:extLst>
                      </xdr:cNvPr>
                      <xdr:cNvSpPr txBox="1">
                        <a:spLocks noChangeArrowheads="1"/>
                      </xdr:cNvSpPr>
                    </xdr:nvSpPr>
                    <xdr:spPr bwMode="auto">
                      <a:xfrm>
                        <a:off x="167247" y="4505717"/>
                        <a:ext cx="1257301" cy="414863"/>
                      </a:xfrm>
                      <a:prstGeom prst="rect">
                        <a:avLst/>
                      </a:prstGeom>
                      <a:solidFill>
                        <a:srgbClr val="3B8583"/>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Dokumente, Aufzeichnungen</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53" name="Textfeld 69">
                        <a:extLst>
                          <a:ext uri="{FF2B5EF4-FFF2-40B4-BE49-F238E27FC236}">
                            <a16:creationId xmlns:a16="http://schemas.microsoft.com/office/drawing/2014/main" id="{00000000-0008-0000-0800-000035000000}"/>
                          </a:ext>
                        </a:extLst>
                      </xdr:cNvPr>
                      <xdr:cNvSpPr txBox="1"/>
                    </xdr:nvSpPr>
                    <xdr:spPr>
                      <a:xfrm>
                        <a:off x="90524" y="1201107"/>
                        <a:ext cx="1470588" cy="21756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de-DE" sz="800"/>
                          <a:t>Managementprozesse</a:t>
                        </a:r>
                      </a:p>
                    </xdr:txBody>
                  </xdr:sp>
                </xdr:grpSp>
                <xdr:sp macro="" textlink="">
                  <xdr:nvSpPr>
                    <xdr:cNvPr id="45" name="Rechteck 44">
                      <a:extLst>
                        <a:ext uri="{FF2B5EF4-FFF2-40B4-BE49-F238E27FC236}">
                          <a16:creationId xmlns:a16="http://schemas.microsoft.com/office/drawing/2014/main" id="{00000000-0008-0000-0800-00002D000000}"/>
                        </a:ext>
                      </a:extLst>
                    </xdr:cNvPr>
                    <xdr:cNvSpPr/>
                  </xdr:nvSpPr>
                  <xdr:spPr>
                    <a:xfrm>
                      <a:off x="167246" y="1197521"/>
                      <a:ext cx="6510001" cy="9022169"/>
                    </a:xfrm>
                    <a:prstGeom prst="rect">
                      <a:avLst/>
                    </a:prstGeom>
                    <a:noFill/>
                    <a:ln w="19050">
                      <a:solidFill>
                        <a:srgbClr val="3B8583"/>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de-DE" sz="800"/>
                    </a:p>
                  </xdr:txBody>
                </xdr:sp>
                <xdr:sp macro="" textlink="">
                  <xdr:nvSpPr>
                    <xdr:cNvPr id="46" name="Rechteck 45">
                      <a:extLst>
                        <a:ext uri="{FF2B5EF4-FFF2-40B4-BE49-F238E27FC236}">
                          <a16:creationId xmlns:a16="http://schemas.microsoft.com/office/drawing/2014/main" id="{00000000-0008-0000-0800-00002E000000}"/>
                        </a:ext>
                      </a:extLst>
                    </xdr:cNvPr>
                    <xdr:cNvSpPr/>
                  </xdr:nvSpPr>
                  <xdr:spPr>
                    <a:xfrm>
                      <a:off x="3511181" y="1846891"/>
                      <a:ext cx="3053846" cy="7598909"/>
                    </a:xfrm>
                    <a:prstGeom prst="rect">
                      <a:avLst/>
                    </a:prstGeom>
                    <a:noFill/>
                    <a:ln w="19050">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de-DE" sz="800"/>
                    </a:p>
                  </xdr:txBody>
                </xdr:sp>
                <xdr:sp macro="" textlink="">
                  <xdr:nvSpPr>
                    <xdr:cNvPr id="47" name="Textfeld 79">
                      <a:extLst>
                        <a:ext uri="{FF2B5EF4-FFF2-40B4-BE49-F238E27FC236}">
                          <a16:creationId xmlns:a16="http://schemas.microsoft.com/office/drawing/2014/main" id="{00000000-0008-0000-0800-00002F000000}"/>
                        </a:ext>
                      </a:extLst>
                    </xdr:cNvPr>
                    <xdr:cNvSpPr txBox="1"/>
                  </xdr:nvSpPr>
                  <xdr:spPr>
                    <a:xfrm>
                      <a:off x="3465876" y="1859059"/>
                      <a:ext cx="1671093" cy="21756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de-DE" sz="800"/>
                        <a:t>Unterstützende Prozesse</a:t>
                      </a:r>
                    </a:p>
                  </xdr:txBody>
                </xdr:sp>
              </xdr:grpSp>
              <xdr:sp macro="" textlink="">
                <xdr:nvSpPr>
                  <xdr:cNvPr id="40" name="Rechteck 39">
                    <a:extLst>
                      <a:ext uri="{FF2B5EF4-FFF2-40B4-BE49-F238E27FC236}">
                        <a16:creationId xmlns:a16="http://schemas.microsoft.com/office/drawing/2014/main" id="{00000000-0008-0000-0800-000028000000}"/>
                      </a:ext>
                    </a:extLst>
                  </xdr:cNvPr>
                  <xdr:cNvSpPr/>
                </xdr:nvSpPr>
                <xdr:spPr>
                  <a:xfrm>
                    <a:off x="221528" y="7347098"/>
                    <a:ext cx="1407541" cy="1646558"/>
                  </a:xfrm>
                  <a:prstGeom prst="rect">
                    <a:avLst/>
                  </a:prstGeom>
                  <a:noFill/>
                  <a:ln w="19050">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de-DE" sz="800"/>
                  </a:p>
                </xdr:txBody>
              </xdr:sp>
            </xdr:grpSp>
            <xdr:sp macro="" textlink="">
              <xdr:nvSpPr>
                <xdr:cNvPr id="34" name="Rechteck 33">
                  <a:extLst>
                    <a:ext uri="{FF2B5EF4-FFF2-40B4-BE49-F238E27FC236}">
                      <a16:creationId xmlns:a16="http://schemas.microsoft.com/office/drawing/2014/main" id="{00000000-0008-0000-0800-000022000000}"/>
                    </a:ext>
                  </a:extLst>
                </xdr:cNvPr>
                <xdr:cNvSpPr/>
              </xdr:nvSpPr>
              <xdr:spPr>
                <a:xfrm>
                  <a:off x="2023793" y="5530645"/>
                  <a:ext cx="1081559" cy="265471"/>
                </a:xfrm>
                <a:prstGeom prst="rect">
                  <a:avLst/>
                </a:prstGeom>
                <a:noFill/>
                <a:ln>
                  <a:solidFill>
                    <a:schemeClr val="tx2">
                      <a:lumMod val="60000"/>
                      <a:lumOff val="4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de-DE" sz="800">
                      <a:solidFill>
                        <a:schemeClr val="tx1"/>
                      </a:solidFill>
                    </a:rPr>
                    <a:t>Vorbehandlung</a:t>
                  </a:r>
                </a:p>
              </xdr:txBody>
            </xdr:sp>
            <xdr:sp macro="" textlink="">
              <xdr:nvSpPr>
                <xdr:cNvPr id="35" name="Rechteck 34">
                  <a:extLst>
                    <a:ext uri="{FF2B5EF4-FFF2-40B4-BE49-F238E27FC236}">
                      <a16:creationId xmlns:a16="http://schemas.microsoft.com/office/drawing/2014/main" id="{00000000-0008-0000-0800-000023000000}"/>
                    </a:ext>
                  </a:extLst>
                </xdr:cNvPr>
                <xdr:cNvSpPr/>
              </xdr:nvSpPr>
              <xdr:spPr>
                <a:xfrm>
                  <a:off x="2020729" y="5860372"/>
                  <a:ext cx="1081559" cy="265471"/>
                </a:xfrm>
                <a:prstGeom prst="rect">
                  <a:avLst/>
                </a:prstGeom>
                <a:noFill/>
                <a:ln>
                  <a:solidFill>
                    <a:schemeClr val="tx2">
                      <a:lumMod val="60000"/>
                      <a:lumOff val="4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de-DE" sz="800">
                      <a:solidFill>
                        <a:schemeClr val="tx1"/>
                      </a:solidFill>
                    </a:rPr>
                    <a:t>Färbung</a:t>
                  </a:r>
                </a:p>
              </xdr:txBody>
            </xdr:sp>
            <xdr:sp macro="" textlink="">
              <xdr:nvSpPr>
                <xdr:cNvPr id="36" name="Rechteck 35">
                  <a:extLst>
                    <a:ext uri="{FF2B5EF4-FFF2-40B4-BE49-F238E27FC236}">
                      <a16:creationId xmlns:a16="http://schemas.microsoft.com/office/drawing/2014/main" id="{00000000-0008-0000-0800-000024000000}"/>
                    </a:ext>
                  </a:extLst>
                </xdr:cNvPr>
                <xdr:cNvSpPr/>
              </xdr:nvSpPr>
              <xdr:spPr>
                <a:xfrm>
                  <a:off x="2022926" y="6194807"/>
                  <a:ext cx="1081559" cy="265471"/>
                </a:xfrm>
                <a:prstGeom prst="rect">
                  <a:avLst/>
                </a:prstGeom>
                <a:noFill/>
                <a:ln>
                  <a:solidFill>
                    <a:schemeClr val="tx2">
                      <a:lumMod val="60000"/>
                      <a:lumOff val="4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de-DE" sz="800">
                      <a:solidFill>
                        <a:schemeClr val="tx1"/>
                      </a:solidFill>
                    </a:rPr>
                    <a:t>Appretur</a:t>
                  </a:r>
                </a:p>
              </xdr:txBody>
            </xdr:sp>
            <xdr:sp macro="" textlink="">
              <xdr:nvSpPr>
                <xdr:cNvPr id="37" name="Rechteck 36">
                  <a:extLst>
                    <a:ext uri="{FF2B5EF4-FFF2-40B4-BE49-F238E27FC236}">
                      <a16:creationId xmlns:a16="http://schemas.microsoft.com/office/drawing/2014/main" id="{00000000-0008-0000-0800-000025000000}"/>
                    </a:ext>
                  </a:extLst>
                </xdr:cNvPr>
                <xdr:cNvSpPr/>
              </xdr:nvSpPr>
              <xdr:spPr>
                <a:xfrm>
                  <a:off x="2020729" y="6541207"/>
                  <a:ext cx="1081559" cy="265471"/>
                </a:xfrm>
                <a:prstGeom prst="rect">
                  <a:avLst/>
                </a:prstGeom>
                <a:noFill/>
                <a:ln>
                  <a:solidFill>
                    <a:schemeClr val="tx2">
                      <a:lumMod val="60000"/>
                      <a:lumOff val="4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de-DE" sz="800">
                      <a:solidFill>
                        <a:schemeClr val="tx1"/>
                      </a:solidFill>
                    </a:rPr>
                    <a:t>Laminierung</a:t>
                  </a:r>
                </a:p>
              </xdr:txBody>
            </xdr:sp>
            <xdr:sp macro="" textlink="">
              <xdr:nvSpPr>
                <xdr:cNvPr id="38" name="Rechteck 37">
                  <a:extLst>
                    <a:ext uri="{FF2B5EF4-FFF2-40B4-BE49-F238E27FC236}">
                      <a16:creationId xmlns:a16="http://schemas.microsoft.com/office/drawing/2014/main" id="{00000000-0008-0000-0800-000026000000}"/>
                    </a:ext>
                  </a:extLst>
                </xdr:cNvPr>
                <xdr:cNvSpPr/>
              </xdr:nvSpPr>
              <xdr:spPr>
                <a:xfrm>
                  <a:off x="2020729" y="6884270"/>
                  <a:ext cx="1081559" cy="265471"/>
                </a:xfrm>
                <a:prstGeom prst="rect">
                  <a:avLst/>
                </a:prstGeom>
                <a:noFill/>
                <a:ln>
                  <a:solidFill>
                    <a:schemeClr val="tx2">
                      <a:lumMod val="60000"/>
                      <a:lumOff val="4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de-DE" sz="800">
                      <a:solidFill>
                        <a:schemeClr val="tx1"/>
                      </a:solidFill>
                    </a:rPr>
                    <a:t>Endkontrolle</a:t>
                  </a:r>
                </a:p>
              </xdr:txBody>
            </xdr:sp>
          </xdr:grpSp>
          <xdr:sp macro="" textlink="">
            <xdr:nvSpPr>
              <xdr:cNvPr id="27" name="Text Box 106">
                <a:extLst>
                  <a:ext uri="{FF2B5EF4-FFF2-40B4-BE49-F238E27FC236}">
                    <a16:creationId xmlns:a16="http://schemas.microsoft.com/office/drawing/2014/main" id="{00000000-0008-0000-0800-00001B000000}"/>
                  </a:ext>
                </a:extLst>
              </xdr:cNvPr>
              <xdr:cNvSpPr txBox="1">
                <a:spLocks noChangeArrowheads="1"/>
              </xdr:cNvSpPr>
            </xdr:nvSpPr>
            <xdr:spPr bwMode="auto">
              <a:xfrm>
                <a:off x="325584" y="5061248"/>
                <a:ext cx="1257300" cy="203586"/>
              </a:xfrm>
              <a:prstGeom prst="rect">
                <a:avLst/>
              </a:prstGeom>
              <a:solidFill>
                <a:srgbClr val="3B8583"/>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Kontext</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28" name="Text Box 106">
                <a:extLst>
                  <a:ext uri="{FF2B5EF4-FFF2-40B4-BE49-F238E27FC236}">
                    <a16:creationId xmlns:a16="http://schemas.microsoft.com/office/drawing/2014/main" id="{00000000-0008-0000-0800-00001C000000}"/>
                  </a:ext>
                </a:extLst>
              </xdr:cNvPr>
              <xdr:cNvSpPr txBox="1">
                <a:spLocks noChangeArrowheads="1"/>
              </xdr:cNvSpPr>
            </xdr:nvSpPr>
            <xdr:spPr bwMode="auto">
              <a:xfrm>
                <a:off x="325584" y="5313000"/>
                <a:ext cx="1257300" cy="212642"/>
              </a:xfrm>
              <a:prstGeom prst="rect">
                <a:avLst/>
              </a:prstGeom>
              <a:solidFill>
                <a:srgbClr val="3B8583"/>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Stakeholder</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29" name="Text Box 106">
                <a:extLst>
                  <a:ext uri="{FF2B5EF4-FFF2-40B4-BE49-F238E27FC236}">
                    <a16:creationId xmlns:a16="http://schemas.microsoft.com/office/drawing/2014/main" id="{00000000-0008-0000-0800-00001D000000}"/>
                  </a:ext>
                </a:extLst>
              </xdr:cNvPr>
              <xdr:cNvSpPr txBox="1">
                <a:spLocks noChangeArrowheads="1"/>
              </xdr:cNvSpPr>
            </xdr:nvSpPr>
            <xdr:spPr bwMode="auto">
              <a:xfrm>
                <a:off x="325584" y="5567780"/>
                <a:ext cx="1257300" cy="204993"/>
              </a:xfrm>
              <a:prstGeom prst="rect">
                <a:avLst/>
              </a:prstGeom>
              <a:solidFill>
                <a:srgbClr val="3B8583"/>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Risiko / Chancen</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30" name="Text Box 106">
                <a:extLst>
                  <a:ext uri="{FF2B5EF4-FFF2-40B4-BE49-F238E27FC236}">
                    <a16:creationId xmlns:a16="http://schemas.microsoft.com/office/drawing/2014/main" id="{00000000-0008-0000-0800-00001E000000}"/>
                  </a:ext>
                </a:extLst>
              </xdr:cNvPr>
              <xdr:cNvSpPr txBox="1">
                <a:spLocks noChangeArrowheads="1"/>
              </xdr:cNvSpPr>
            </xdr:nvSpPr>
            <xdr:spPr bwMode="auto">
              <a:xfrm>
                <a:off x="316108" y="6062465"/>
                <a:ext cx="1257300" cy="312272"/>
              </a:xfrm>
              <a:prstGeom prst="rect">
                <a:avLst/>
              </a:prstGeom>
              <a:solidFill>
                <a:srgbClr val="3B8583"/>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Rechts-konformität</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31" name="Text Box 106">
                <a:extLst>
                  <a:ext uri="{FF2B5EF4-FFF2-40B4-BE49-F238E27FC236}">
                    <a16:creationId xmlns:a16="http://schemas.microsoft.com/office/drawing/2014/main" id="{00000000-0008-0000-0800-00001F000000}"/>
                  </a:ext>
                </a:extLst>
              </xdr:cNvPr>
              <xdr:cNvSpPr txBox="1">
                <a:spLocks noChangeArrowheads="1"/>
              </xdr:cNvSpPr>
            </xdr:nvSpPr>
            <xdr:spPr bwMode="auto">
              <a:xfrm>
                <a:off x="318162" y="6421230"/>
                <a:ext cx="1257300" cy="312272"/>
              </a:xfrm>
              <a:prstGeom prst="rect">
                <a:avLst/>
              </a:prstGeom>
              <a:solidFill>
                <a:srgbClr val="3B8583"/>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Times New Roman" panose="02020603050405020304" pitchFamily="18" charset="0"/>
                  </a:rPr>
                  <a:t>Änderungs-planung</a:t>
                </a:r>
              </a:p>
            </xdr:txBody>
          </xdr:sp>
          <xdr:sp macro="" textlink="">
            <xdr:nvSpPr>
              <xdr:cNvPr id="32" name="Text Box 106">
                <a:extLst>
                  <a:ext uri="{FF2B5EF4-FFF2-40B4-BE49-F238E27FC236}">
                    <a16:creationId xmlns:a16="http://schemas.microsoft.com/office/drawing/2014/main" id="{00000000-0008-0000-0800-000020000000}"/>
                  </a:ext>
                </a:extLst>
              </xdr:cNvPr>
              <xdr:cNvSpPr txBox="1">
                <a:spLocks noChangeArrowheads="1"/>
              </xdr:cNvSpPr>
            </xdr:nvSpPr>
            <xdr:spPr bwMode="auto">
              <a:xfrm>
                <a:off x="317278" y="6786852"/>
                <a:ext cx="1257300" cy="394157"/>
              </a:xfrm>
              <a:prstGeom prst="rect">
                <a:avLst/>
              </a:prstGeom>
              <a:solidFill>
                <a:srgbClr val="3B8583"/>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Times New Roman" panose="02020603050405020304" pitchFamily="18" charset="0"/>
                  </a:rPr>
                  <a:t>Wissen der Organisation</a:t>
                </a:r>
              </a:p>
            </xdr:txBody>
          </xdr:sp>
        </xdr:grpSp>
        <xdr:sp macro="" textlink="">
          <xdr:nvSpPr>
            <xdr:cNvPr id="25" name="Text Box 106">
              <a:extLst>
                <a:ext uri="{FF2B5EF4-FFF2-40B4-BE49-F238E27FC236}">
                  <a16:creationId xmlns:a16="http://schemas.microsoft.com/office/drawing/2014/main" id="{00000000-0008-0000-0800-000019000000}"/>
                </a:ext>
              </a:extLst>
            </xdr:cNvPr>
            <xdr:cNvSpPr txBox="1">
              <a:spLocks noChangeArrowheads="1"/>
            </xdr:cNvSpPr>
          </xdr:nvSpPr>
          <xdr:spPr bwMode="auto">
            <a:xfrm>
              <a:off x="313740" y="5808659"/>
              <a:ext cx="1257300" cy="204993"/>
            </a:xfrm>
            <a:prstGeom prst="rect">
              <a:avLst/>
            </a:prstGeom>
            <a:solidFill>
              <a:srgbClr val="3B8583"/>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Ziele / KPIs</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grpSp>
      <xdr:sp macro="" textlink="">
        <xdr:nvSpPr>
          <xdr:cNvPr id="20" name="Text Box 120">
            <a:extLst>
              <a:ext uri="{FF2B5EF4-FFF2-40B4-BE49-F238E27FC236}">
                <a16:creationId xmlns:a16="http://schemas.microsoft.com/office/drawing/2014/main" id="{00000000-0008-0000-0800-000014000000}"/>
              </a:ext>
            </a:extLst>
          </xdr:cNvPr>
          <xdr:cNvSpPr txBox="1">
            <a:spLocks noChangeArrowheads="1"/>
          </xdr:cNvSpPr>
        </xdr:nvSpPr>
        <xdr:spPr bwMode="auto">
          <a:xfrm>
            <a:off x="3095625" y="3486151"/>
            <a:ext cx="1124781" cy="392184"/>
          </a:xfrm>
          <a:prstGeom prst="rect">
            <a:avLst/>
          </a:prstGeom>
          <a:solidFill>
            <a:srgbClr val="EAD88E"/>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Auslegung und Beschaffung</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cxnSp macro="">
        <xdr:nvCxnSpPr>
          <xdr:cNvPr id="21" name="Verbinder: gewinkelt 20">
            <a:extLst>
              <a:ext uri="{FF2B5EF4-FFF2-40B4-BE49-F238E27FC236}">
                <a16:creationId xmlns:a16="http://schemas.microsoft.com/office/drawing/2014/main" id="{00000000-0008-0000-0800-000015000000}"/>
              </a:ext>
            </a:extLst>
          </xdr:cNvPr>
          <xdr:cNvCxnSpPr>
            <a:stCxn id="82" idx="1"/>
            <a:endCxn id="73" idx="3"/>
          </xdr:cNvCxnSpPr>
        </xdr:nvCxnSpPr>
        <xdr:spPr>
          <a:xfrm rot="10800000">
            <a:off x="4222069" y="3263107"/>
            <a:ext cx="177087" cy="180521"/>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2" name="Verbinder: gewinkelt 21">
            <a:extLst>
              <a:ext uri="{FF2B5EF4-FFF2-40B4-BE49-F238E27FC236}">
                <a16:creationId xmlns:a16="http://schemas.microsoft.com/office/drawing/2014/main" id="{00000000-0008-0000-0800-000016000000}"/>
              </a:ext>
            </a:extLst>
          </xdr:cNvPr>
          <xdr:cNvCxnSpPr>
            <a:stCxn id="82" idx="1"/>
            <a:endCxn id="20" idx="3"/>
          </xdr:cNvCxnSpPr>
        </xdr:nvCxnSpPr>
        <xdr:spPr>
          <a:xfrm rot="10800000" flipV="1">
            <a:off x="4220407" y="3443627"/>
            <a:ext cx="178749" cy="238616"/>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3" name="Verbinder: gewinkelt 22">
            <a:extLst>
              <a:ext uri="{FF2B5EF4-FFF2-40B4-BE49-F238E27FC236}">
                <a16:creationId xmlns:a16="http://schemas.microsoft.com/office/drawing/2014/main" id="{00000000-0008-0000-0800-000017000000}"/>
              </a:ext>
            </a:extLst>
          </xdr:cNvPr>
          <xdr:cNvCxnSpPr>
            <a:stCxn id="20" idx="1"/>
            <a:endCxn id="66" idx="3"/>
          </xdr:cNvCxnSpPr>
        </xdr:nvCxnSpPr>
        <xdr:spPr>
          <a:xfrm rot="10800000" flipV="1">
            <a:off x="2662681" y="3682243"/>
            <a:ext cx="432945" cy="185220"/>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405619</xdr:colOff>
      <xdr:row>13</xdr:row>
      <xdr:rowOff>148151</xdr:rowOff>
    </xdr:from>
    <xdr:to>
      <xdr:col>1</xdr:col>
      <xdr:colOff>608295</xdr:colOff>
      <xdr:row>15</xdr:row>
      <xdr:rowOff>14067</xdr:rowOff>
    </xdr:to>
    <xdr:sp macro="" textlink="">
      <xdr:nvSpPr>
        <xdr:cNvPr id="107" name="Text Box 104">
          <a:extLst>
            <a:ext uri="{FF2B5EF4-FFF2-40B4-BE49-F238E27FC236}">
              <a16:creationId xmlns:a16="http://schemas.microsoft.com/office/drawing/2014/main" id="{00000000-0008-0000-0800-00006B000000}"/>
            </a:ext>
          </a:extLst>
        </xdr:cNvPr>
        <xdr:cNvSpPr txBox="1">
          <a:spLocks noChangeArrowheads="1"/>
        </xdr:cNvSpPr>
      </xdr:nvSpPr>
      <xdr:spPr bwMode="auto">
        <a:xfrm>
          <a:off x="405619" y="2574828"/>
          <a:ext cx="990467" cy="231676"/>
        </a:xfrm>
        <a:prstGeom prst="rect">
          <a:avLst/>
        </a:prstGeom>
        <a:solidFill>
          <a:srgbClr val="3B8583"/>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Management-Review</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twoCellAnchor>
    <xdr:from>
      <xdr:col>0</xdr:col>
      <xdr:colOff>391550</xdr:colOff>
      <xdr:row>17</xdr:row>
      <xdr:rowOff>21542</xdr:rowOff>
    </xdr:from>
    <xdr:to>
      <xdr:col>1</xdr:col>
      <xdr:colOff>594226</xdr:colOff>
      <xdr:row>18</xdr:row>
      <xdr:rowOff>55077</xdr:rowOff>
    </xdr:to>
    <xdr:sp macro="" textlink="">
      <xdr:nvSpPr>
        <xdr:cNvPr id="108" name="Text Box 105">
          <a:extLst>
            <a:ext uri="{FF2B5EF4-FFF2-40B4-BE49-F238E27FC236}">
              <a16:creationId xmlns:a16="http://schemas.microsoft.com/office/drawing/2014/main" id="{00000000-0008-0000-0800-00006C000000}"/>
            </a:ext>
          </a:extLst>
        </xdr:cNvPr>
        <xdr:cNvSpPr txBox="1">
          <a:spLocks noChangeArrowheads="1"/>
        </xdr:cNvSpPr>
      </xdr:nvSpPr>
      <xdr:spPr bwMode="auto">
        <a:xfrm>
          <a:off x="391550" y="3179739"/>
          <a:ext cx="990467" cy="216415"/>
        </a:xfrm>
        <a:prstGeom prst="rect">
          <a:avLst/>
        </a:prstGeom>
        <a:solidFill>
          <a:srgbClr val="3B8583"/>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THG-Bilanzierung</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twoCellAnchor>
    <xdr:from>
      <xdr:col>0</xdr:col>
      <xdr:colOff>382172</xdr:colOff>
      <xdr:row>20</xdr:row>
      <xdr:rowOff>33265</xdr:rowOff>
    </xdr:from>
    <xdr:to>
      <xdr:col>1</xdr:col>
      <xdr:colOff>584848</xdr:colOff>
      <xdr:row>21</xdr:row>
      <xdr:rowOff>140676</xdr:rowOff>
    </xdr:to>
    <xdr:sp macro="" textlink="">
      <xdr:nvSpPr>
        <xdr:cNvPr id="109" name="Text Box 105">
          <a:extLst>
            <a:ext uri="{FF2B5EF4-FFF2-40B4-BE49-F238E27FC236}">
              <a16:creationId xmlns:a16="http://schemas.microsoft.com/office/drawing/2014/main" id="{00000000-0008-0000-0800-00006D000000}"/>
            </a:ext>
          </a:extLst>
        </xdr:cNvPr>
        <xdr:cNvSpPr txBox="1">
          <a:spLocks noChangeArrowheads="1"/>
        </xdr:cNvSpPr>
      </xdr:nvSpPr>
      <xdr:spPr bwMode="auto">
        <a:xfrm>
          <a:off x="382172" y="3740102"/>
          <a:ext cx="990467" cy="290291"/>
        </a:xfrm>
        <a:prstGeom prst="rect">
          <a:avLst/>
        </a:prstGeom>
        <a:solidFill>
          <a:srgbClr val="3B8583"/>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 THG-Bilanzierung</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twoCellAnchor>
    <xdr:from>
      <xdr:col>0</xdr:col>
      <xdr:colOff>396239</xdr:colOff>
      <xdr:row>18</xdr:row>
      <xdr:rowOff>124705</xdr:rowOff>
    </xdr:from>
    <xdr:to>
      <xdr:col>1</xdr:col>
      <xdr:colOff>598915</xdr:colOff>
      <xdr:row>19</xdr:row>
      <xdr:rowOff>158240</xdr:rowOff>
    </xdr:to>
    <xdr:sp macro="" textlink="">
      <xdr:nvSpPr>
        <xdr:cNvPr id="110" name="Text Box 105">
          <a:extLst>
            <a:ext uri="{FF2B5EF4-FFF2-40B4-BE49-F238E27FC236}">
              <a16:creationId xmlns:a16="http://schemas.microsoft.com/office/drawing/2014/main" id="{00000000-0008-0000-0800-00006E000000}"/>
            </a:ext>
          </a:extLst>
        </xdr:cNvPr>
        <xdr:cNvSpPr txBox="1">
          <a:spLocks noChangeArrowheads="1"/>
        </xdr:cNvSpPr>
      </xdr:nvSpPr>
      <xdr:spPr bwMode="auto">
        <a:xfrm>
          <a:off x="396239" y="3465782"/>
          <a:ext cx="990467" cy="216415"/>
        </a:xfrm>
        <a:prstGeom prst="rect">
          <a:avLst/>
        </a:prstGeom>
        <a:solidFill>
          <a:srgbClr val="3B8583"/>
        </a:solidFill>
        <a:ln w="9525">
          <a:noFill/>
          <a:miter lim="800000"/>
          <a:headEnd/>
          <a:tailEnd/>
        </a:ln>
      </xdr:spPr>
      <xdr:txBody>
        <a:bodyPr rot="0" vert="horz" wrap="square" lIns="91440" tIns="45720" rIns="91440" bIns="4572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de-DE" sz="800">
              <a:effectLst/>
              <a:latin typeface="Arial" panose="020B0604020202020204" pitchFamily="34" charset="0"/>
              <a:ea typeface="Times New Roman" panose="02020603050405020304" pitchFamily="18" charset="0"/>
              <a:cs typeface="Arial" panose="020B0604020202020204" pitchFamily="34" charset="0"/>
            </a:rPr>
            <a:t>QES</a:t>
          </a:r>
          <a:endParaRPr lang="de-DE" sz="800">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0</xdr:row>
      <xdr:rowOff>0</xdr:rowOff>
    </xdr:from>
    <xdr:to>
      <xdr:col>4</xdr:col>
      <xdr:colOff>406400</xdr:colOff>
      <xdr:row>1</xdr:row>
      <xdr:rowOff>85969</xdr:rowOff>
    </xdr:to>
    <xdr:grpSp>
      <xdr:nvGrpSpPr>
        <xdr:cNvPr id="2" name="Gruppieren 1">
          <a:hlinkClick xmlns:r="http://schemas.openxmlformats.org/officeDocument/2006/relationships" r:id="rId1"/>
          <a:extLst>
            <a:ext uri="{FF2B5EF4-FFF2-40B4-BE49-F238E27FC236}">
              <a16:creationId xmlns:a16="http://schemas.microsoft.com/office/drawing/2014/main" id="{00000000-0008-0000-0D00-000002000000}"/>
            </a:ext>
          </a:extLst>
        </xdr:cNvPr>
        <xdr:cNvGrpSpPr/>
      </xdr:nvGrpSpPr>
      <xdr:grpSpPr>
        <a:xfrm>
          <a:off x="4265083" y="0"/>
          <a:ext cx="1665817" cy="392886"/>
          <a:chOff x="9405937" y="452438"/>
          <a:chExt cx="1202532" cy="369093"/>
        </a:xfrm>
      </xdr:grpSpPr>
      <xdr:sp macro="" textlink="">
        <xdr:nvSpPr>
          <xdr:cNvPr id="3" name="Abgerundetes Rechteck 6">
            <a:extLst>
              <a:ext uri="{FF2B5EF4-FFF2-40B4-BE49-F238E27FC236}">
                <a16:creationId xmlns:a16="http://schemas.microsoft.com/office/drawing/2014/main" id="{00000000-0008-0000-0D00-000003000000}"/>
              </a:ext>
            </a:extLst>
          </xdr:cNvPr>
          <xdr:cNvSpPr/>
        </xdr:nvSpPr>
        <xdr:spPr>
          <a:xfrm>
            <a:off x="9405937" y="452438"/>
            <a:ext cx="1202532" cy="369093"/>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de-DE" sz="1400"/>
              <a:t>Übersicht</a:t>
            </a:r>
          </a:p>
        </xdr:txBody>
      </xdr:sp>
      <xdr:sp macro="" textlink="">
        <xdr:nvSpPr>
          <xdr:cNvPr id="4" name="Nach rechts gekrümmter Pfeil 7">
            <a:extLst>
              <a:ext uri="{FF2B5EF4-FFF2-40B4-BE49-F238E27FC236}">
                <a16:creationId xmlns:a16="http://schemas.microsoft.com/office/drawing/2014/main" id="{00000000-0008-0000-0D00-000004000000}"/>
              </a:ext>
            </a:extLst>
          </xdr:cNvPr>
          <xdr:cNvSpPr/>
        </xdr:nvSpPr>
        <xdr:spPr>
          <a:xfrm>
            <a:off x="9501187" y="559594"/>
            <a:ext cx="250031" cy="190500"/>
          </a:xfrm>
          <a:prstGeom prst="curvedRightArrow">
            <a:avLst/>
          </a:prstGeom>
          <a:solidFill>
            <a:srgbClr val="C33B3B"/>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solidFill>
                <a:schemeClr val="tx1"/>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4</xdr:col>
      <xdr:colOff>1121218</xdr:colOff>
      <xdr:row>4</xdr:row>
      <xdr:rowOff>76576</xdr:rowOff>
    </xdr:from>
    <xdr:ext cx="1552575" cy="439992"/>
    <mc:AlternateContent xmlns:mc="http://schemas.openxmlformats.org/markup-compatibility/2006" xmlns:a14="http://schemas.microsoft.com/office/drawing/2010/main">
      <mc:Choice Requires="a14">
        <xdr:sp macro="" textlink="">
          <xdr:nvSpPr>
            <xdr:cNvPr id="3" name="Textfeld 2">
              <a:extLst>
                <a:ext uri="{FF2B5EF4-FFF2-40B4-BE49-F238E27FC236}">
                  <a16:creationId xmlns:a16="http://schemas.microsoft.com/office/drawing/2014/main" id="{00000000-0008-0000-1300-000003000000}"/>
                </a:ext>
              </a:extLst>
            </xdr:cNvPr>
            <xdr:cNvSpPr txBox="1"/>
          </xdr:nvSpPr>
          <xdr:spPr>
            <a:xfrm>
              <a:off x="5963093" y="2307014"/>
              <a:ext cx="1552575" cy="4399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14:m>
                <m:oMathPara xmlns:m="http://schemas.openxmlformats.org/officeDocument/2006/math">
                  <m:oMathParaPr>
                    <m:jc m:val="center"/>
                  </m:oMathParaPr>
                  <m:oMath xmlns:m="http://schemas.openxmlformats.org/officeDocument/2006/math">
                    <m:f>
                      <m:fPr>
                        <m:ctrlPr>
                          <a:rPr lang="de-DE" sz="1100" i="1">
                            <a:latin typeface="Cambria Math" panose="02040503050406030204" pitchFamily="18" charset="0"/>
                          </a:rPr>
                        </m:ctrlPr>
                      </m:fPr>
                      <m:num>
                        <m:r>
                          <a:rPr lang="de-DE" sz="1100" b="0" i="1">
                            <a:latin typeface="Cambria Math"/>
                          </a:rPr>
                          <m:t>𝐺𝑒𝑠𝑎𝑚𝑡𝑒𝑛𝑒𝑟𝑔𝑖𝑒𝑒𝑖𝑛𝑠𝑎𝑡𝑧</m:t>
                        </m:r>
                      </m:num>
                      <m:den>
                        <m:r>
                          <a:rPr lang="de-DE" sz="1100" b="0" i="1">
                            <a:latin typeface="Cambria Math" panose="02040503050406030204" pitchFamily="18" charset="0"/>
                          </a:rPr>
                          <m:t>𝑙𝑎𝑢𝑓𝑒𝑛𝑑𝑒𝑟</m:t>
                        </m:r>
                        <m:r>
                          <a:rPr lang="de-DE" sz="1100" b="0" i="1">
                            <a:latin typeface="Cambria Math" panose="02040503050406030204" pitchFamily="18" charset="0"/>
                          </a:rPr>
                          <m:t> </m:t>
                        </m:r>
                        <m:r>
                          <a:rPr lang="de-DE" sz="1100" b="0" i="1">
                            <a:latin typeface="Cambria Math" panose="02040503050406030204" pitchFamily="18" charset="0"/>
                          </a:rPr>
                          <m:t>𝑀𝑒𝑡𝑒𝑟</m:t>
                        </m:r>
                      </m:den>
                    </m:f>
                  </m:oMath>
                </m:oMathPara>
              </a14:m>
              <a:endParaRPr lang="de-DE" sz="1100"/>
            </a:p>
          </xdr:txBody>
        </xdr:sp>
      </mc:Choice>
      <mc:Fallback xmlns="">
        <xdr:sp macro="" textlink="">
          <xdr:nvSpPr>
            <xdr:cNvPr id="3" name="Textfeld 2">
              <a:extLst>
                <a:ext uri="{FF2B5EF4-FFF2-40B4-BE49-F238E27FC236}">
                  <a16:creationId xmlns:a16="http://schemas.microsoft.com/office/drawing/2014/main" id="{00000000-0008-0000-0600-000003000000}"/>
                </a:ext>
              </a:extLst>
            </xdr:cNvPr>
            <xdr:cNvSpPr txBox="1"/>
          </xdr:nvSpPr>
          <xdr:spPr>
            <a:xfrm>
              <a:off x="5963093" y="2307014"/>
              <a:ext cx="1552575" cy="4399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r>
                <a:rPr lang="de-DE" sz="1100" b="0" i="0">
                  <a:latin typeface="Cambria Math"/>
                </a:rPr>
                <a:t>𝐺𝑒𝑠𝑎𝑚𝑡𝑒𝑛𝑒𝑟𝑔𝑖𝑒𝑒𝑖𝑛𝑠𝑎𝑡𝑧</a:t>
              </a:r>
              <a:r>
                <a:rPr lang="de-DE" sz="1100" b="0" i="0">
                  <a:latin typeface="Cambria Math" panose="02040503050406030204" pitchFamily="18" charset="0"/>
                </a:rPr>
                <a:t>/(𝑙𝑎𝑢𝑓𝑒𝑛𝑑𝑒𝑟 𝑀𝑒𝑡𝑒𝑟)</a:t>
              </a:r>
              <a:endParaRPr lang="de-DE" sz="1100"/>
            </a:p>
          </xdr:txBody>
        </xdr:sp>
      </mc:Fallback>
    </mc:AlternateContent>
    <xdr:clientData/>
  </xdr:oneCellAnchor>
  <xdr:oneCellAnchor>
    <xdr:from>
      <xdr:col>4</xdr:col>
      <xdr:colOff>1186195</xdr:colOff>
      <xdr:row>7</xdr:row>
      <xdr:rowOff>13127</xdr:rowOff>
    </xdr:from>
    <xdr:ext cx="1552575" cy="435889"/>
    <mc:AlternateContent xmlns:mc="http://schemas.openxmlformats.org/markup-compatibility/2006" xmlns:a14="http://schemas.microsoft.com/office/drawing/2010/main">
      <mc:Choice Requires="a14">
        <xdr:sp macro="" textlink="">
          <xdr:nvSpPr>
            <xdr:cNvPr id="4" name="Textfeld 3">
              <a:extLst>
                <a:ext uri="{FF2B5EF4-FFF2-40B4-BE49-F238E27FC236}">
                  <a16:creationId xmlns:a16="http://schemas.microsoft.com/office/drawing/2014/main" id="{00000000-0008-0000-1300-000004000000}"/>
                </a:ext>
              </a:extLst>
            </xdr:cNvPr>
            <xdr:cNvSpPr txBox="1"/>
          </xdr:nvSpPr>
          <xdr:spPr>
            <a:xfrm>
              <a:off x="7282195" y="6385352"/>
              <a:ext cx="1552575" cy="435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14:m>
                <m:oMathPara xmlns:m="http://schemas.openxmlformats.org/officeDocument/2006/math">
                  <m:oMathParaPr>
                    <m:jc m:val="center"/>
                  </m:oMathParaPr>
                  <m:oMath xmlns:m="http://schemas.openxmlformats.org/officeDocument/2006/math">
                    <m:f>
                      <m:fPr>
                        <m:ctrlPr>
                          <a:rPr lang="de-DE" sz="1100" i="1">
                            <a:latin typeface="Cambria Math" panose="02040503050406030204" pitchFamily="18" charset="0"/>
                          </a:rPr>
                        </m:ctrlPr>
                      </m:fPr>
                      <m:num>
                        <m:r>
                          <a:rPr lang="de-DE" sz="1100" b="0" i="1">
                            <a:latin typeface="Cambria Math"/>
                          </a:rPr>
                          <m:t>𝐺𝑒𝑠𝑎𝑚𝑡𝑒𝑛𝑒𝑟𝑔𝑖𝑒𝑒𝑖𝑛𝑠𝑎𝑡𝑧</m:t>
                        </m:r>
                      </m:num>
                      <m:den>
                        <m:r>
                          <a:rPr lang="de-DE" sz="1100" b="0" i="1">
                            <a:latin typeface="Cambria Math" panose="02040503050406030204" pitchFamily="18" charset="0"/>
                          </a:rPr>
                          <m:t>𝐽𝑎h𝑟</m:t>
                        </m:r>
                      </m:den>
                    </m:f>
                  </m:oMath>
                </m:oMathPara>
              </a14:m>
              <a:endParaRPr lang="de-DE" sz="1100"/>
            </a:p>
          </xdr:txBody>
        </xdr:sp>
      </mc:Choice>
      <mc:Fallback xmlns="">
        <xdr:sp macro="" textlink="">
          <xdr:nvSpPr>
            <xdr:cNvPr id="4" name="Textfeld 3"/>
            <xdr:cNvSpPr txBox="1"/>
          </xdr:nvSpPr>
          <xdr:spPr>
            <a:xfrm>
              <a:off x="7282195" y="6385352"/>
              <a:ext cx="1552575" cy="435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r>
                <a:rPr lang="de-DE" sz="1100" b="0" i="0">
                  <a:latin typeface="Cambria Math"/>
                </a:rPr>
                <a:t>𝐺𝑒𝑠𝑎𝑚𝑡𝑒𝑛𝑒𝑟𝑔𝑖𝑒𝑒𝑖𝑛𝑠𝑎𝑡𝑧</a:t>
              </a:r>
              <a:r>
                <a:rPr lang="de-DE" sz="1100" b="0" i="0">
                  <a:latin typeface="Cambria Math" panose="02040503050406030204" pitchFamily="18" charset="0"/>
                </a:rPr>
                <a:t>/𝐽𝑎ℎ𝑟</a:t>
              </a:r>
              <a:endParaRPr lang="de-DE" sz="1100"/>
            </a:p>
          </xdr:txBody>
        </xdr:sp>
      </mc:Fallback>
    </mc:AlternateContent>
    <xdr:clientData/>
  </xdr:oneCellAnchor>
  <xdr:oneCellAnchor>
    <xdr:from>
      <xdr:col>4</xdr:col>
      <xdr:colOff>908197</xdr:colOff>
      <xdr:row>8</xdr:row>
      <xdr:rowOff>11076</xdr:rowOff>
    </xdr:from>
    <xdr:ext cx="2171701" cy="443391"/>
    <mc:AlternateContent xmlns:mc="http://schemas.openxmlformats.org/markup-compatibility/2006" xmlns:a14="http://schemas.microsoft.com/office/drawing/2010/main">
      <mc:Choice Requires="a14">
        <xdr:sp macro="" textlink="">
          <xdr:nvSpPr>
            <xdr:cNvPr id="5" name="Textfeld 4">
              <a:extLst>
                <a:ext uri="{FF2B5EF4-FFF2-40B4-BE49-F238E27FC236}">
                  <a16:creationId xmlns:a16="http://schemas.microsoft.com/office/drawing/2014/main" id="{00000000-0008-0000-1300-000005000000}"/>
                </a:ext>
              </a:extLst>
            </xdr:cNvPr>
            <xdr:cNvSpPr txBox="1"/>
          </xdr:nvSpPr>
          <xdr:spPr>
            <a:xfrm>
              <a:off x="7004197" y="6821451"/>
              <a:ext cx="2171701" cy="4433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de-DE" sz="1100" i="1">
                            <a:latin typeface="Cambria Math" panose="02040503050406030204" pitchFamily="18" charset="0"/>
                          </a:rPr>
                        </m:ctrlPr>
                      </m:fPr>
                      <m:num>
                        <m:r>
                          <a:rPr lang="de-DE" sz="1100" b="0" i="1">
                            <a:latin typeface="Cambria Math"/>
                          </a:rPr>
                          <m:t>𝐸𝑛𝑒𝑟𝑔𝑖𝑒𝑣𝑒𝑟𝑏𝑟𝑎𝑢𝑐h</m:t>
                        </m:r>
                        <m:r>
                          <a:rPr lang="de-DE" sz="1100" b="0" i="1">
                            <a:latin typeface="Cambria Math"/>
                          </a:rPr>
                          <m:t> </m:t>
                        </m:r>
                        <m:r>
                          <a:rPr lang="de-DE" sz="1100" b="0" i="1">
                            <a:latin typeface="Cambria Math"/>
                          </a:rPr>
                          <m:t>𝑆𝑡𝑟𝑜𝑚</m:t>
                        </m:r>
                      </m:num>
                      <m:den>
                        <m:r>
                          <a:rPr lang="de-DE" sz="1100" b="0" i="1">
                            <a:latin typeface="Cambria Math"/>
                          </a:rPr>
                          <m:t>𝐺𝑒𝑠𝑎𝑚𝑡𝑒𝑛𝑒𝑟𝑔𝑖𝑒𝑣𝑒𝑟𝑏𝑟𝑎𝑢𝑐h</m:t>
                        </m:r>
                      </m:den>
                    </m:f>
                  </m:oMath>
                </m:oMathPara>
              </a14:m>
              <a:endParaRPr lang="de-DE" sz="1100"/>
            </a:p>
          </xdr:txBody>
        </xdr:sp>
      </mc:Choice>
      <mc:Fallback xmlns="">
        <xdr:sp macro="" textlink="">
          <xdr:nvSpPr>
            <xdr:cNvPr id="5" name="Textfeld 4"/>
            <xdr:cNvSpPr txBox="1"/>
          </xdr:nvSpPr>
          <xdr:spPr>
            <a:xfrm>
              <a:off x="7004197" y="6821451"/>
              <a:ext cx="2171701" cy="4433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i="0">
                  <a:latin typeface="Cambria Math" panose="02040503050406030204" pitchFamily="18" charset="0"/>
                </a:rPr>
                <a:t>(</a:t>
              </a:r>
              <a:r>
                <a:rPr lang="de-DE" sz="1100" b="0" i="0">
                  <a:latin typeface="Cambria Math"/>
                </a:rPr>
                <a:t>𝐸𝑛𝑒𝑟𝑔𝑖𝑒𝑣𝑒𝑟𝑏𝑟𝑎𝑢𝑐ℎ 𝑆𝑡𝑟𝑜𝑚</a:t>
              </a:r>
              <a:r>
                <a:rPr lang="de-DE" sz="1100" b="0" i="0">
                  <a:latin typeface="Cambria Math" panose="02040503050406030204" pitchFamily="18" charset="0"/>
                </a:rPr>
                <a:t>)/</a:t>
              </a:r>
              <a:r>
                <a:rPr lang="de-DE" sz="1100" b="0" i="0">
                  <a:latin typeface="Cambria Math"/>
                </a:rPr>
                <a:t>𝐺𝑒𝑠𝑎𝑚𝑡𝑒𝑛𝑒𝑟𝑔𝑖𝑒𝑣𝑒𝑟𝑏𝑟𝑎𝑢𝑐ℎ</a:t>
              </a:r>
              <a:endParaRPr lang="de-DE" sz="1100"/>
            </a:p>
          </xdr:txBody>
        </xdr:sp>
      </mc:Fallback>
    </mc:AlternateContent>
    <xdr:clientData/>
  </xdr:oneCellAnchor>
  <xdr:oneCellAnchor>
    <xdr:from>
      <xdr:col>4</xdr:col>
      <xdr:colOff>936993</xdr:colOff>
      <xdr:row>9</xdr:row>
      <xdr:rowOff>58700</xdr:rowOff>
    </xdr:from>
    <xdr:ext cx="2110553" cy="443391"/>
    <mc:AlternateContent xmlns:mc="http://schemas.openxmlformats.org/markup-compatibility/2006" xmlns:a14="http://schemas.microsoft.com/office/drawing/2010/main">
      <mc:Choice Requires="a14">
        <xdr:sp macro="" textlink="">
          <xdr:nvSpPr>
            <xdr:cNvPr id="6" name="Textfeld 5">
              <a:extLst>
                <a:ext uri="{FF2B5EF4-FFF2-40B4-BE49-F238E27FC236}">
                  <a16:creationId xmlns:a16="http://schemas.microsoft.com/office/drawing/2014/main" id="{00000000-0008-0000-1300-000006000000}"/>
                </a:ext>
              </a:extLst>
            </xdr:cNvPr>
            <xdr:cNvSpPr txBox="1"/>
          </xdr:nvSpPr>
          <xdr:spPr>
            <a:xfrm>
              <a:off x="6175743" y="8166856"/>
              <a:ext cx="2110553" cy="4433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de-DE" sz="1100" i="1">
                            <a:latin typeface="Cambria Math" panose="02040503050406030204" pitchFamily="18" charset="0"/>
                          </a:rPr>
                        </m:ctrlPr>
                      </m:fPr>
                      <m:num>
                        <m:r>
                          <a:rPr lang="de-DE" sz="1100" b="0" i="1">
                            <a:latin typeface="Cambria Math"/>
                          </a:rPr>
                          <m:t>𝐸𝑛𝑒𝑟𝑔𝑖𝑒𝑣𝑒𝑟𝑏𝑟𝑎𝑢𝑐h</m:t>
                        </m:r>
                        <m:r>
                          <a:rPr lang="de-DE" sz="1100" b="0" i="1">
                            <a:latin typeface="Cambria Math"/>
                          </a:rPr>
                          <m:t> </m:t>
                        </m:r>
                        <m:r>
                          <a:rPr lang="de-DE" sz="1100" b="0" i="1">
                            <a:latin typeface="Cambria Math"/>
                          </a:rPr>
                          <m:t>𝐺𝑎𝑠</m:t>
                        </m:r>
                      </m:num>
                      <m:den>
                        <m:r>
                          <a:rPr lang="de-DE" sz="1100" b="0" i="1">
                            <a:latin typeface="Cambria Math"/>
                          </a:rPr>
                          <m:t>𝐺𝑒𝑠𝑎𝑚𝑡𝑒𝑛𝑒𝑟𝑔𝑖𝑒𝑣𝑒𝑟𝑏𝑟𝑎𝑢𝑐h</m:t>
                        </m:r>
                      </m:den>
                    </m:f>
                  </m:oMath>
                </m:oMathPara>
              </a14:m>
              <a:endParaRPr lang="de-DE" sz="1100"/>
            </a:p>
          </xdr:txBody>
        </xdr:sp>
      </mc:Choice>
      <mc:Fallback xmlns="">
        <xdr:sp macro="" textlink="">
          <xdr:nvSpPr>
            <xdr:cNvPr id="6" name="Textfeld 5"/>
            <xdr:cNvSpPr txBox="1"/>
          </xdr:nvSpPr>
          <xdr:spPr>
            <a:xfrm>
              <a:off x="6175743" y="8166856"/>
              <a:ext cx="2110553" cy="4433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i="0">
                  <a:latin typeface="Cambria Math" panose="02040503050406030204" pitchFamily="18" charset="0"/>
                </a:rPr>
                <a:t>(</a:t>
              </a:r>
              <a:r>
                <a:rPr lang="de-DE" sz="1100" b="0" i="0">
                  <a:latin typeface="Cambria Math"/>
                </a:rPr>
                <a:t>𝐸𝑛𝑒𝑟𝑔𝑖𝑒𝑣𝑒𝑟𝑏𝑟𝑎𝑢𝑐ℎ 𝐺𝑎</a:t>
              </a:r>
              <a:r>
                <a:rPr lang="de-DE" sz="1100" b="0" i="0">
                  <a:latin typeface="Cambria Math" panose="02040503050406030204" pitchFamily="18" charset="0"/>
                </a:rPr>
                <a:t>𝑠)/</a:t>
              </a:r>
              <a:r>
                <a:rPr lang="de-DE" sz="1100" b="0" i="0">
                  <a:latin typeface="Cambria Math"/>
                </a:rPr>
                <a:t>𝐺𝑒𝑠𝑎𝑚𝑡𝑒𝑛𝑒𝑟𝑔𝑖𝑒𝑣𝑒𝑟𝑏𝑟𝑎𝑢𝑐ℎ</a:t>
              </a:r>
              <a:endParaRPr lang="de-DE" sz="1100"/>
            </a:p>
          </xdr:txBody>
        </xdr:sp>
      </mc:Fallback>
    </mc:AlternateContent>
    <xdr:clientData/>
  </xdr:oneCellAnchor>
  <xdr:oneCellAnchor>
    <xdr:from>
      <xdr:col>4</xdr:col>
      <xdr:colOff>837590</xdr:colOff>
      <xdr:row>10</xdr:row>
      <xdr:rowOff>0</xdr:rowOff>
    </xdr:from>
    <xdr:ext cx="2190750" cy="443776"/>
    <mc:AlternateContent xmlns:mc="http://schemas.openxmlformats.org/markup-compatibility/2006" xmlns:a14="http://schemas.microsoft.com/office/drawing/2010/main">
      <mc:Choice Requires="a14">
        <xdr:sp macro="" textlink="">
          <xdr:nvSpPr>
            <xdr:cNvPr id="7" name="Textfeld 6">
              <a:extLst>
                <a:ext uri="{FF2B5EF4-FFF2-40B4-BE49-F238E27FC236}">
                  <a16:creationId xmlns:a16="http://schemas.microsoft.com/office/drawing/2014/main" id="{00000000-0008-0000-1300-000007000000}"/>
                </a:ext>
              </a:extLst>
            </xdr:cNvPr>
            <xdr:cNvSpPr txBox="1"/>
          </xdr:nvSpPr>
          <xdr:spPr>
            <a:xfrm>
              <a:off x="6076340" y="9690919"/>
              <a:ext cx="2190750" cy="4437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spAutoFit/>
            </a:bodyPr>
            <a:lstStyle/>
            <a:p>
              <a:pPr/>
              <a14:m>
                <m:oMathPara xmlns:m="http://schemas.openxmlformats.org/officeDocument/2006/math">
                  <m:oMathParaPr>
                    <m:jc m:val="center"/>
                  </m:oMathParaPr>
                  <m:oMath xmlns:m="http://schemas.openxmlformats.org/officeDocument/2006/math">
                    <m:f>
                      <m:fPr>
                        <m:ctrlPr>
                          <a:rPr lang="de-DE" sz="1100" i="1">
                            <a:latin typeface="Cambria Math" panose="02040503050406030204" pitchFamily="18" charset="0"/>
                          </a:rPr>
                        </m:ctrlPr>
                      </m:fPr>
                      <m:num>
                        <m:r>
                          <a:rPr lang="de-DE" sz="1100" b="0" i="1">
                            <a:latin typeface="Cambria Math"/>
                          </a:rPr>
                          <m:t>𝐸𝑛𝑒𝑟𝑔𝑖𝑒𝑘𝑜𝑠𝑡𝑒𝑛</m:t>
                        </m:r>
                      </m:num>
                      <m:den>
                        <m:r>
                          <a:rPr lang="de-DE" sz="1100" b="0" i="1">
                            <a:latin typeface="Cambria Math" panose="02040503050406030204" pitchFamily="18" charset="0"/>
                          </a:rPr>
                          <m:t>𝐽𝑎h𝑟𝑒𝑛𝑒𝑟𝑔𝑖𝑒𝑣𝑒𝑟𝑏𝑟𝑎𝑢𝑐h</m:t>
                        </m:r>
                        <m:r>
                          <a:rPr lang="de-DE" sz="1100" b="0" i="1">
                            <a:latin typeface="Cambria Math" panose="02040503050406030204" pitchFamily="18" charset="0"/>
                          </a:rPr>
                          <m:t> (</m:t>
                        </m:r>
                        <m:r>
                          <a:rPr lang="de-DE" sz="1100" b="0" i="1">
                            <a:latin typeface="Cambria Math" panose="02040503050406030204" pitchFamily="18" charset="0"/>
                          </a:rPr>
                          <m:t>𝑔𝑒𝑠𝑎𝑚𝑡</m:t>
                        </m:r>
                        <m:r>
                          <a:rPr lang="de-DE" sz="1100" b="0" i="1">
                            <a:latin typeface="Cambria Math" panose="02040503050406030204" pitchFamily="18" charset="0"/>
                          </a:rPr>
                          <m:t>)</m:t>
                        </m:r>
                      </m:den>
                    </m:f>
                  </m:oMath>
                </m:oMathPara>
              </a14:m>
              <a:endParaRPr lang="de-DE" sz="1100"/>
            </a:p>
          </xdr:txBody>
        </xdr:sp>
      </mc:Choice>
      <mc:Fallback xmlns="">
        <xdr:sp macro="" textlink="">
          <xdr:nvSpPr>
            <xdr:cNvPr id="7" name="Textfeld 6"/>
            <xdr:cNvSpPr txBox="1"/>
          </xdr:nvSpPr>
          <xdr:spPr>
            <a:xfrm>
              <a:off x="6076340" y="9690919"/>
              <a:ext cx="2190750" cy="4437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spAutoFit/>
            </a:bodyPr>
            <a:lstStyle/>
            <a:p>
              <a:pPr/>
              <a:r>
                <a:rPr lang="de-DE" sz="1100" b="0" i="0">
                  <a:latin typeface="Cambria Math"/>
                </a:rPr>
                <a:t>𝐸𝑛𝑒𝑟𝑔𝑖𝑒𝑘𝑜𝑠𝑡𝑒𝑛</a:t>
              </a:r>
              <a:r>
                <a:rPr lang="de-DE" sz="1100" b="0" i="0">
                  <a:latin typeface="Cambria Math" panose="02040503050406030204" pitchFamily="18" charset="0"/>
                </a:rPr>
                <a:t>/(𝐽𝑎ℎ𝑟𝑒𝑛𝑒𝑟𝑔𝑖𝑒𝑣𝑒𝑟𝑏𝑟𝑎𝑢𝑐ℎ (𝑔𝑒𝑠𝑎𝑚𝑡))</a:t>
              </a:r>
              <a:endParaRPr lang="de-DE" sz="1100"/>
            </a:p>
          </xdr:txBody>
        </xdr:sp>
      </mc:Fallback>
    </mc:AlternateContent>
    <xdr:clientData/>
  </xdr:oneCellAnchor>
  <xdr:oneCellAnchor>
    <xdr:from>
      <xdr:col>4</xdr:col>
      <xdr:colOff>486772</xdr:colOff>
      <xdr:row>10</xdr:row>
      <xdr:rowOff>440530</xdr:rowOff>
    </xdr:from>
    <xdr:ext cx="2857501" cy="443839"/>
    <mc:AlternateContent xmlns:mc="http://schemas.openxmlformats.org/markup-compatibility/2006" xmlns:a14="http://schemas.microsoft.com/office/drawing/2010/main">
      <mc:Choice Requires="a14">
        <xdr:sp macro="" textlink="">
          <xdr:nvSpPr>
            <xdr:cNvPr id="13" name="Textfeld 12">
              <a:extLst>
                <a:ext uri="{FF2B5EF4-FFF2-40B4-BE49-F238E27FC236}">
                  <a16:creationId xmlns:a16="http://schemas.microsoft.com/office/drawing/2014/main" id="{00000000-0008-0000-1300-00000D000000}"/>
                </a:ext>
              </a:extLst>
            </xdr:cNvPr>
            <xdr:cNvSpPr txBox="1"/>
          </xdr:nvSpPr>
          <xdr:spPr>
            <a:xfrm>
              <a:off x="5725522" y="10132218"/>
              <a:ext cx="2857501" cy="443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de-DE" sz="1100" i="1">
                            <a:latin typeface="Cambria Math" panose="02040503050406030204" pitchFamily="18" charset="0"/>
                          </a:rPr>
                        </m:ctrlPr>
                      </m:fPr>
                      <m:num>
                        <m:r>
                          <a:rPr lang="de-DE" sz="1100" b="0" i="1">
                            <a:latin typeface="Cambria Math"/>
                          </a:rPr>
                          <m:t>𝑇𝑟𝑒𝑖𝑏𝑠𝑡𝑜𝑓𝑓𝑣𝑒𝑟𝑏𝑎𝑢𝑐h</m:t>
                        </m:r>
                        <m:r>
                          <a:rPr lang="de-DE" sz="1100" b="0" i="1">
                            <a:latin typeface="Cambria Math"/>
                          </a:rPr>
                          <m:t>∗100%</m:t>
                        </m:r>
                      </m:num>
                      <m:den>
                        <m:r>
                          <a:rPr lang="de-DE" sz="1100" b="0" i="1">
                            <a:latin typeface="Cambria Math" panose="02040503050406030204" pitchFamily="18" charset="0"/>
                          </a:rPr>
                          <m:t>𝐽𝑎h𝑟</m:t>
                        </m:r>
                      </m:den>
                    </m:f>
                  </m:oMath>
                </m:oMathPara>
              </a14:m>
              <a:endParaRPr lang="de-DE" sz="1100"/>
            </a:p>
          </xdr:txBody>
        </xdr:sp>
      </mc:Choice>
      <mc:Fallback xmlns="">
        <xdr:sp macro="" textlink="">
          <xdr:nvSpPr>
            <xdr:cNvPr id="13" name="Textfeld 12"/>
            <xdr:cNvSpPr txBox="1"/>
          </xdr:nvSpPr>
          <xdr:spPr>
            <a:xfrm>
              <a:off x="5725522" y="10132218"/>
              <a:ext cx="2857501" cy="443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i="0">
                  <a:latin typeface="Cambria Math" panose="02040503050406030204" pitchFamily="18" charset="0"/>
                </a:rPr>
                <a:t>(</a:t>
              </a:r>
              <a:r>
                <a:rPr lang="de-DE" sz="1100" b="0" i="0">
                  <a:latin typeface="Cambria Math"/>
                </a:rPr>
                <a:t>𝑇𝑟𝑒𝑖𝑏𝑠𝑡𝑜𝑓𝑓𝑣𝑒𝑟𝑏𝑎𝑢𝑐ℎ∗100%</a:t>
              </a:r>
              <a:r>
                <a:rPr lang="de-DE" sz="1100" b="0" i="0">
                  <a:latin typeface="Cambria Math" panose="02040503050406030204" pitchFamily="18" charset="0"/>
                </a:rPr>
                <a:t>)/𝐽𝑎ℎ𝑟</a:t>
              </a:r>
              <a:endParaRPr lang="de-DE" sz="1100"/>
            </a:p>
          </xdr:txBody>
        </xdr:sp>
      </mc:Fallback>
    </mc:AlternateContent>
    <xdr:clientData/>
  </xdr:oneCellAnchor>
  <xdr:oneCellAnchor>
    <xdr:from>
      <xdr:col>4</xdr:col>
      <xdr:colOff>808517</xdr:colOff>
      <xdr:row>3</xdr:row>
      <xdr:rowOff>77817</xdr:rowOff>
    </xdr:from>
    <xdr:ext cx="2274093" cy="439416"/>
    <mc:AlternateContent xmlns:mc="http://schemas.openxmlformats.org/markup-compatibility/2006" xmlns:a14="http://schemas.microsoft.com/office/drawing/2010/main">
      <mc:Choice Requires="a14">
        <xdr:sp macro="" textlink="">
          <xdr:nvSpPr>
            <xdr:cNvPr id="36" name="Textfeld 35">
              <a:extLst>
                <a:ext uri="{FF2B5EF4-FFF2-40B4-BE49-F238E27FC236}">
                  <a16:creationId xmlns:a16="http://schemas.microsoft.com/office/drawing/2014/main" id="{00000000-0008-0000-1300-000024000000}"/>
                </a:ext>
              </a:extLst>
            </xdr:cNvPr>
            <xdr:cNvSpPr txBox="1"/>
          </xdr:nvSpPr>
          <xdr:spPr>
            <a:xfrm>
              <a:off x="6904517" y="1735167"/>
              <a:ext cx="2274093" cy="4394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14:m>
                <m:oMathPara xmlns:m="http://schemas.openxmlformats.org/officeDocument/2006/math">
                  <m:oMathParaPr>
                    <m:jc m:val="center"/>
                  </m:oMathParaPr>
                  <m:oMath xmlns:m="http://schemas.openxmlformats.org/officeDocument/2006/math">
                    <m:f>
                      <m:fPr>
                        <m:ctrlPr>
                          <a:rPr lang="de-DE" sz="1100" i="1">
                            <a:latin typeface="Cambria Math" panose="02040503050406030204" pitchFamily="18" charset="0"/>
                          </a:rPr>
                        </m:ctrlPr>
                      </m:fPr>
                      <m:num>
                        <m:r>
                          <a:rPr lang="de-DE" sz="1100" b="0" i="1">
                            <a:latin typeface="Cambria Math" panose="02040503050406030204" pitchFamily="18" charset="0"/>
                          </a:rPr>
                          <m:t>𝑝𝑟𝑜𝑑𝑢𝑧𝑖𝑒𝑟𝑡𝑒𝑟</m:t>
                        </m:r>
                        <m:r>
                          <a:rPr lang="de-DE" sz="1100" b="0" i="1">
                            <a:latin typeface="Cambria Math" panose="02040503050406030204" pitchFamily="18" charset="0"/>
                          </a:rPr>
                          <m:t> </m:t>
                        </m:r>
                        <m:r>
                          <a:rPr lang="de-DE" sz="1100" b="0" i="1">
                            <a:latin typeface="Cambria Math" panose="02040503050406030204" pitchFamily="18" charset="0"/>
                          </a:rPr>
                          <m:t>𝑙𝑎𝑢𝑓𝑒𝑛𝑑𝑒𝑟</m:t>
                        </m:r>
                        <m:r>
                          <a:rPr lang="de-DE" sz="1100" b="0" i="1">
                            <a:latin typeface="Cambria Math" panose="02040503050406030204" pitchFamily="18" charset="0"/>
                          </a:rPr>
                          <m:t> </m:t>
                        </m:r>
                        <m:r>
                          <a:rPr lang="de-DE" sz="1100" b="0" i="1">
                            <a:latin typeface="Cambria Math" panose="02040503050406030204" pitchFamily="18" charset="0"/>
                          </a:rPr>
                          <m:t>𝑀𝑒𝑡𝑒𝑟</m:t>
                        </m:r>
                      </m:num>
                      <m:den>
                        <m:r>
                          <a:rPr lang="de-DE" sz="1100" b="0" i="1">
                            <a:latin typeface="Cambria Math" panose="02040503050406030204" pitchFamily="18" charset="0"/>
                          </a:rPr>
                          <m:t>𝐽𝑎h𝑟</m:t>
                        </m:r>
                      </m:den>
                    </m:f>
                  </m:oMath>
                </m:oMathPara>
              </a14:m>
              <a:endParaRPr lang="de-DE" sz="1100"/>
            </a:p>
          </xdr:txBody>
        </xdr:sp>
      </mc:Choice>
      <mc:Fallback xmlns="">
        <xdr:sp macro="" textlink="">
          <xdr:nvSpPr>
            <xdr:cNvPr id="36" name="Textfeld 35"/>
            <xdr:cNvSpPr txBox="1"/>
          </xdr:nvSpPr>
          <xdr:spPr>
            <a:xfrm>
              <a:off x="6904517" y="1735167"/>
              <a:ext cx="2274093" cy="4394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r>
                <a:rPr lang="de-DE" sz="1100" i="0">
                  <a:latin typeface="Cambria Math" panose="02040503050406030204" pitchFamily="18" charset="0"/>
                </a:rPr>
                <a:t>(</a:t>
              </a:r>
              <a:r>
                <a:rPr lang="de-DE" sz="1100" b="0" i="0">
                  <a:latin typeface="Cambria Math" panose="02040503050406030204" pitchFamily="18" charset="0"/>
                </a:rPr>
                <a:t>𝑝𝑟𝑜𝑑𝑢𝑧𝑖𝑒𝑟𝑡𝑒𝑟 𝑙𝑎𝑢𝑓𝑒𝑛𝑑𝑒𝑟 𝑀𝑒𝑡𝑒𝑟)/𝐽𝑎ℎ𝑟</a:t>
              </a:r>
              <a:endParaRPr lang="de-DE" sz="1100"/>
            </a:p>
          </xdr:txBody>
        </xdr:sp>
      </mc:Fallback>
    </mc:AlternateContent>
    <xdr:clientData/>
  </xdr:oneCellAnchor>
  <xdr:oneCellAnchor>
    <xdr:from>
      <xdr:col>4</xdr:col>
      <xdr:colOff>952500</xdr:colOff>
      <xdr:row>12</xdr:row>
      <xdr:rowOff>23812</xdr:rowOff>
    </xdr:from>
    <xdr:ext cx="1969294" cy="457176"/>
    <mc:AlternateContent xmlns:mc="http://schemas.openxmlformats.org/markup-compatibility/2006" xmlns:a14="http://schemas.microsoft.com/office/drawing/2010/main">
      <mc:Choice Requires="a14">
        <xdr:sp macro="" textlink="">
          <xdr:nvSpPr>
            <xdr:cNvPr id="38" name="Textfeld 37">
              <a:extLst>
                <a:ext uri="{FF2B5EF4-FFF2-40B4-BE49-F238E27FC236}">
                  <a16:creationId xmlns:a16="http://schemas.microsoft.com/office/drawing/2014/main" id="{00000000-0008-0000-1300-000026000000}"/>
                </a:ext>
              </a:extLst>
            </xdr:cNvPr>
            <xdr:cNvSpPr txBox="1"/>
          </xdr:nvSpPr>
          <xdr:spPr>
            <a:xfrm>
              <a:off x="6191250" y="10548937"/>
              <a:ext cx="1969294" cy="4571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de-DE" sz="1100" i="1">
                            <a:latin typeface="Cambria Math" panose="02040503050406030204" pitchFamily="18" charset="0"/>
                          </a:rPr>
                        </m:ctrlPr>
                      </m:fPr>
                      <m:num>
                        <m:sSub>
                          <m:sSubPr>
                            <m:ctrlPr>
                              <a:rPr lang="de-DE" sz="1100" b="0" i="1">
                                <a:latin typeface="Cambria Math" panose="02040503050406030204" pitchFamily="18" charset="0"/>
                              </a:rPr>
                            </m:ctrlPr>
                          </m:sSubPr>
                          <m:e>
                            <m:r>
                              <a:rPr lang="de-DE" sz="1100" b="0" i="1">
                                <a:latin typeface="Cambria Math"/>
                              </a:rPr>
                              <m:t>𝐶𝑂</m:t>
                            </m:r>
                          </m:e>
                          <m:sub>
                            <m:r>
                              <a:rPr lang="de-DE" sz="1100" b="0" i="1">
                                <a:latin typeface="Cambria Math"/>
                              </a:rPr>
                              <m:t>2</m:t>
                            </m:r>
                          </m:sub>
                        </m:sSub>
                        <m:r>
                          <a:rPr lang="de-DE" sz="1100" b="0" i="1">
                            <a:latin typeface="Cambria Math"/>
                          </a:rPr>
                          <m:t>−</m:t>
                        </m:r>
                        <m:r>
                          <a:rPr lang="de-DE" sz="1100" b="0" i="1">
                            <a:latin typeface="Cambria Math" panose="02040503050406030204" pitchFamily="18" charset="0"/>
                          </a:rPr>
                          <m:t>Ä</m:t>
                        </m:r>
                        <m:r>
                          <a:rPr lang="de-DE" sz="1100" b="0" i="1">
                            <a:latin typeface="Cambria Math" panose="02040503050406030204" pitchFamily="18" charset="0"/>
                          </a:rPr>
                          <m:t>𝑞𝑢𝑖𝑣𝑎𝑙𝑒𝑛𝑡</m:t>
                        </m:r>
                      </m:num>
                      <m:den>
                        <m:r>
                          <a:rPr lang="de-DE" sz="1100" b="0" i="1">
                            <a:latin typeface="Cambria Math" panose="02040503050406030204" pitchFamily="18" charset="0"/>
                          </a:rPr>
                          <m:t>𝐽𝑎h𝑟</m:t>
                        </m:r>
                      </m:den>
                    </m:f>
                  </m:oMath>
                </m:oMathPara>
              </a14:m>
              <a:endParaRPr lang="de-DE" sz="1100"/>
            </a:p>
          </xdr:txBody>
        </xdr:sp>
      </mc:Choice>
      <mc:Fallback xmlns="">
        <xdr:sp macro="" textlink="">
          <xdr:nvSpPr>
            <xdr:cNvPr id="38" name="Textfeld 37"/>
            <xdr:cNvSpPr txBox="1"/>
          </xdr:nvSpPr>
          <xdr:spPr>
            <a:xfrm>
              <a:off x="6191250" y="10548937"/>
              <a:ext cx="1969294" cy="4571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i="0">
                  <a:latin typeface="Cambria Math" panose="02040503050406030204" pitchFamily="18" charset="0"/>
                </a:rPr>
                <a:t>(</a:t>
              </a:r>
              <a:r>
                <a:rPr lang="de-DE" sz="1100" b="0" i="0">
                  <a:latin typeface="Cambria Math" panose="02040503050406030204" pitchFamily="18" charset="0"/>
                </a:rPr>
                <a:t>〖</a:t>
              </a:r>
              <a:r>
                <a:rPr lang="de-DE" sz="1100" b="0" i="0">
                  <a:latin typeface="Cambria Math"/>
                </a:rPr>
                <a:t>𝐶𝑂</a:t>
              </a:r>
              <a:r>
                <a:rPr lang="de-DE" sz="1100" b="0" i="0">
                  <a:latin typeface="Cambria Math" panose="02040503050406030204" pitchFamily="18" charset="0"/>
                </a:rPr>
                <a:t>〗_</a:t>
              </a:r>
              <a:r>
                <a:rPr lang="de-DE" sz="1100" b="0" i="0">
                  <a:latin typeface="Cambria Math"/>
                </a:rPr>
                <a:t>2−</a:t>
              </a:r>
              <a:r>
                <a:rPr lang="de-DE" sz="1100" b="0" i="0">
                  <a:latin typeface="Cambria Math" panose="02040503050406030204" pitchFamily="18" charset="0"/>
                </a:rPr>
                <a:t>Ä𝑞𝑢𝑖𝑣𝑎𝑙𝑒𝑛𝑡)/𝐽𝑎ℎ𝑟</a:t>
              </a:r>
              <a:endParaRPr lang="de-DE" sz="1100"/>
            </a:p>
          </xdr:txBody>
        </xdr:sp>
      </mc:Fallback>
    </mc:AlternateContent>
    <xdr:clientData/>
  </xdr:oneCellAnchor>
  <xdr:oneCellAnchor>
    <xdr:from>
      <xdr:col>4</xdr:col>
      <xdr:colOff>912811</xdr:colOff>
      <xdr:row>12</xdr:row>
      <xdr:rowOff>444500</xdr:rowOff>
    </xdr:from>
    <xdr:ext cx="1969294" cy="430502"/>
    <mc:AlternateContent xmlns:mc="http://schemas.openxmlformats.org/markup-compatibility/2006" xmlns:a14="http://schemas.microsoft.com/office/drawing/2010/main">
      <mc:Choice Requires="a14">
        <xdr:sp macro="" textlink="">
          <xdr:nvSpPr>
            <xdr:cNvPr id="29" name="Textfeld 28">
              <a:extLst>
                <a:ext uri="{FF2B5EF4-FFF2-40B4-BE49-F238E27FC236}">
                  <a16:creationId xmlns:a16="http://schemas.microsoft.com/office/drawing/2014/main" id="{00000000-0008-0000-1300-00001D000000}"/>
                </a:ext>
              </a:extLst>
            </xdr:cNvPr>
            <xdr:cNvSpPr txBox="1"/>
          </xdr:nvSpPr>
          <xdr:spPr>
            <a:xfrm>
              <a:off x="5754686" y="6992938"/>
              <a:ext cx="1969294" cy="430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de-DE" sz="1100" i="1">
                            <a:latin typeface="Cambria Math" panose="02040503050406030204" pitchFamily="18" charset="0"/>
                          </a:rPr>
                        </m:ctrlPr>
                      </m:fPr>
                      <m:num>
                        <m:sSub>
                          <m:sSubPr>
                            <m:ctrlPr>
                              <a:rPr lang="de-DE" sz="1100" b="0" i="1">
                                <a:latin typeface="Cambria Math" panose="02040503050406030204" pitchFamily="18" charset="0"/>
                              </a:rPr>
                            </m:ctrlPr>
                          </m:sSubPr>
                          <m:e>
                            <m:r>
                              <a:rPr lang="de-DE" sz="1100" b="0" i="1">
                                <a:latin typeface="Cambria Math"/>
                              </a:rPr>
                              <m:t>𝐶𝑂</m:t>
                            </m:r>
                          </m:e>
                          <m:sub>
                            <m:r>
                              <a:rPr lang="de-DE" sz="1100" b="0" i="1">
                                <a:latin typeface="Cambria Math"/>
                              </a:rPr>
                              <m:t>2</m:t>
                            </m:r>
                          </m:sub>
                        </m:sSub>
                        <m:r>
                          <a:rPr lang="de-DE" sz="1100" b="0" i="1">
                            <a:latin typeface="Cambria Math"/>
                          </a:rPr>
                          <m:t>−</m:t>
                        </m:r>
                        <m:r>
                          <a:rPr lang="de-DE" sz="1100" b="0" i="1">
                            <a:latin typeface="Cambria Math" panose="02040503050406030204" pitchFamily="18" charset="0"/>
                          </a:rPr>
                          <m:t>Ä</m:t>
                        </m:r>
                        <m:r>
                          <a:rPr lang="de-DE" sz="1100" b="0" i="1">
                            <a:latin typeface="Cambria Math" panose="02040503050406030204" pitchFamily="18" charset="0"/>
                          </a:rPr>
                          <m:t>𝑞𝑢𝑖𝑣𝑎𝑙𝑒𝑛𝑡</m:t>
                        </m:r>
                      </m:num>
                      <m:den>
                        <m:r>
                          <a:rPr lang="de-DE" sz="1100" b="0" i="1">
                            <a:latin typeface="Cambria Math" panose="02040503050406030204" pitchFamily="18" charset="0"/>
                          </a:rPr>
                          <m:t>𝐴𝑛𝑧𝑎h𝑙</m:t>
                        </m:r>
                        <m:r>
                          <a:rPr lang="de-DE" sz="1100" b="0" i="1">
                            <a:latin typeface="Cambria Math" panose="02040503050406030204" pitchFamily="18" charset="0"/>
                          </a:rPr>
                          <m:t> </m:t>
                        </m:r>
                        <m:r>
                          <a:rPr lang="de-DE" sz="1100" b="0" i="1">
                            <a:latin typeface="Cambria Math" panose="02040503050406030204" pitchFamily="18" charset="0"/>
                          </a:rPr>
                          <m:t>𝑀𝐴</m:t>
                        </m:r>
                      </m:den>
                    </m:f>
                  </m:oMath>
                </m:oMathPara>
              </a14:m>
              <a:endParaRPr lang="de-DE" sz="1100"/>
            </a:p>
          </xdr:txBody>
        </xdr:sp>
      </mc:Choice>
      <mc:Fallback xmlns="">
        <xdr:sp macro="" textlink="">
          <xdr:nvSpPr>
            <xdr:cNvPr id="29" name="Textfeld 28">
              <a:extLst>
                <a:ext uri="{FF2B5EF4-FFF2-40B4-BE49-F238E27FC236}">
                  <a16:creationId xmlns:a16="http://schemas.microsoft.com/office/drawing/2014/main" id="{00000000-0008-0000-0600-00001D000000}"/>
                </a:ext>
              </a:extLst>
            </xdr:cNvPr>
            <xdr:cNvSpPr txBox="1"/>
          </xdr:nvSpPr>
          <xdr:spPr>
            <a:xfrm>
              <a:off x="5754686" y="6992938"/>
              <a:ext cx="1969294" cy="430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i="0">
                  <a:latin typeface="Cambria Math" panose="02040503050406030204" pitchFamily="18" charset="0"/>
                </a:rPr>
                <a:t>(</a:t>
              </a:r>
              <a:r>
                <a:rPr lang="de-DE" sz="1100" b="0" i="0">
                  <a:latin typeface="Cambria Math" panose="02040503050406030204" pitchFamily="18" charset="0"/>
                </a:rPr>
                <a:t>〖</a:t>
              </a:r>
              <a:r>
                <a:rPr lang="de-DE" sz="1100" b="0" i="0">
                  <a:latin typeface="Cambria Math"/>
                </a:rPr>
                <a:t>𝐶𝑂</a:t>
              </a:r>
              <a:r>
                <a:rPr lang="de-DE" sz="1100" b="0" i="0">
                  <a:latin typeface="Cambria Math" panose="02040503050406030204" pitchFamily="18" charset="0"/>
                </a:rPr>
                <a:t>〗_</a:t>
              </a:r>
              <a:r>
                <a:rPr lang="de-DE" sz="1100" b="0" i="0">
                  <a:latin typeface="Cambria Math"/>
                </a:rPr>
                <a:t>2−</a:t>
              </a:r>
              <a:r>
                <a:rPr lang="de-DE" sz="1100" b="0" i="0">
                  <a:latin typeface="Cambria Math" panose="02040503050406030204" pitchFamily="18" charset="0"/>
                </a:rPr>
                <a:t>Ä𝑞𝑢𝑖𝑣𝑎𝑙𝑒𝑛𝑡)/(𝐴𝑛𝑧𝑎ℎ𝑙 𝑀𝐴)</a:t>
              </a:r>
              <a:endParaRPr lang="de-DE" sz="1100"/>
            </a:p>
          </xdr:txBody>
        </xdr:sp>
      </mc:Fallback>
    </mc:AlternateContent>
    <xdr:clientData/>
  </xdr:oneCellAnchor>
  <xdr:oneCellAnchor>
    <xdr:from>
      <xdr:col>4</xdr:col>
      <xdr:colOff>1190625</xdr:colOff>
      <xdr:row>5</xdr:row>
      <xdr:rowOff>85725</xdr:rowOff>
    </xdr:from>
    <xdr:ext cx="1552575" cy="439992"/>
    <mc:AlternateContent xmlns:mc="http://schemas.openxmlformats.org/markup-compatibility/2006" xmlns:a14="http://schemas.microsoft.com/office/drawing/2010/main">
      <mc:Choice Requires="a14">
        <xdr:sp macro="" textlink="">
          <xdr:nvSpPr>
            <xdr:cNvPr id="33" name="Textfeld 32">
              <a:extLst>
                <a:ext uri="{FF2B5EF4-FFF2-40B4-BE49-F238E27FC236}">
                  <a16:creationId xmlns:a16="http://schemas.microsoft.com/office/drawing/2014/main" id="{00000000-0008-0000-1300-000021000000}"/>
                </a:ext>
              </a:extLst>
            </xdr:cNvPr>
            <xdr:cNvSpPr txBox="1"/>
          </xdr:nvSpPr>
          <xdr:spPr>
            <a:xfrm>
              <a:off x="5943600" y="7115175"/>
              <a:ext cx="1552575" cy="4399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14:m>
                <m:oMathPara xmlns:m="http://schemas.openxmlformats.org/officeDocument/2006/math">
                  <m:oMathParaPr>
                    <m:jc m:val="center"/>
                  </m:oMathParaPr>
                  <m:oMath xmlns:m="http://schemas.openxmlformats.org/officeDocument/2006/math">
                    <m:f>
                      <m:fPr>
                        <m:ctrlPr>
                          <a:rPr lang="de-DE" sz="1100" i="1">
                            <a:latin typeface="Cambria Math" panose="02040503050406030204" pitchFamily="18" charset="0"/>
                          </a:rPr>
                        </m:ctrlPr>
                      </m:fPr>
                      <m:num>
                        <m:r>
                          <a:rPr lang="de-DE" sz="1100" b="0" i="1">
                            <a:latin typeface="Cambria Math"/>
                          </a:rPr>
                          <m:t>𝐺𝑒𝑠𝑎𝑚𝑡𝑒𝑛𝑒𝑟𝑔𝑖𝑒𝑒𝑖𝑛𝑠𝑎𝑡𝑧</m:t>
                        </m:r>
                      </m:num>
                      <m:den>
                        <m:r>
                          <a:rPr lang="de-DE" sz="1100" b="0" i="1">
                            <a:latin typeface="Cambria Math" panose="02040503050406030204" pitchFamily="18" charset="0"/>
                          </a:rPr>
                          <m:t>𝑀𝑎𝑠𝑐h𝑖𝑛𝑒𝑛𝑙𝑎𝑢𝑓𝑧𝑒𝑖𝑡</m:t>
                        </m:r>
                      </m:den>
                    </m:f>
                  </m:oMath>
                </m:oMathPara>
              </a14:m>
              <a:endParaRPr lang="de-DE" sz="1100"/>
            </a:p>
          </xdr:txBody>
        </xdr:sp>
      </mc:Choice>
      <mc:Fallback xmlns="">
        <xdr:sp macro="" textlink="">
          <xdr:nvSpPr>
            <xdr:cNvPr id="33" name="Textfeld 32">
              <a:extLst>
                <a:ext uri="{FF2B5EF4-FFF2-40B4-BE49-F238E27FC236}">
                  <a16:creationId xmlns:a16="http://schemas.microsoft.com/office/drawing/2014/main" id="{2E6E8F38-5350-4DBE-B718-4D3DD794A3DC}"/>
                </a:ext>
              </a:extLst>
            </xdr:cNvPr>
            <xdr:cNvSpPr txBox="1"/>
          </xdr:nvSpPr>
          <xdr:spPr>
            <a:xfrm>
              <a:off x="5943600" y="7115175"/>
              <a:ext cx="1552575" cy="4399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r>
                <a:rPr lang="de-DE" sz="1100" b="0" i="0">
                  <a:latin typeface="Cambria Math"/>
                </a:rPr>
                <a:t>𝐺𝑒𝑠𝑎𝑚𝑡𝑒𝑛𝑒𝑟𝑔𝑖𝑒𝑒𝑖𝑛𝑠𝑎𝑡𝑧</a:t>
              </a:r>
              <a:r>
                <a:rPr lang="de-DE" sz="1100" b="0" i="0">
                  <a:latin typeface="Cambria Math" panose="02040503050406030204" pitchFamily="18" charset="0"/>
                </a:rPr>
                <a:t>/𝑀𝑎𝑠𝑐ℎ𝑖𝑛𝑒𝑛𝑙𝑎𝑢𝑓𝑧𝑒𝑖𝑡</a:t>
              </a:r>
              <a:endParaRPr lang="de-DE" sz="1100"/>
            </a:p>
          </xdr:txBody>
        </xdr:sp>
      </mc:Fallback>
    </mc:AlternateContent>
    <xdr:clientData/>
  </xdr:oneCellAnchor>
  <xdr:twoCellAnchor>
    <xdr:from>
      <xdr:col>4</xdr:col>
      <xdr:colOff>628650</xdr:colOff>
      <xdr:row>6</xdr:row>
      <xdr:rowOff>76200</xdr:rowOff>
    </xdr:from>
    <xdr:to>
      <xdr:col>4</xdr:col>
      <xdr:colOff>3036570</xdr:colOff>
      <xdr:row>6</xdr:row>
      <xdr:rowOff>525780</xdr:rowOff>
    </xdr:to>
    <xdr:pic>
      <xdr:nvPicPr>
        <xdr:cNvPr id="44" name="Grafik 43">
          <a:extLst>
            <a:ext uri="{FF2B5EF4-FFF2-40B4-BE49-F238E27FC236}">
              <a16:creationId xmlns:a16="http://schemas.microsoft.com/office/drawing/2014/main" id="{00000000-0008-0000-1300-00002C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81625" y="7696200"/>
          <a:ext cx="2407920" cy="449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967581</xdr:colOff>
      <xdr:row>13</xdr:row>
      <xdr:rowOff>360362</xdr:rowOff>
    </xdr:from>
    <xdr:ext cx="1969294" cy="457176"/>
    <mc:AlternateContent xmlns:mc="http://schemas.openxmlformats.org/markup-compatibility/2006" xmlns:a14="http://schemas.microsoft.com/office/drawing/2010/main">
      <mc:Choice Requires="a14">
        <xdr:sp macro="" textlink="">
          <xdr:nvSpPr>
            <xdr:cNvPr id="19" name="Textfeld 18">
              <a:extLst>
                <a:ext uri="{FF2B5EF4-FFF2-40B4-BE49-F238E27FC236}">
                  <a16:creationId xmlns:a16="http://schemas.microsoft.com/office/drawing/2014/main" id="{00000000-0008-0000-1300-000013000000}"/>
                </a:ext>
              </a:extLst>
            </xdr:cNvPr>
            <xdr:cNvSpPr txBox="1"/>
          </xdr:nvSpPr>
          <xdr:spPr>
            <a:xfrm>
              <a:off x="5801519" y="7408862"/>
              <a:ext cx="1969294" cy="4571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de-DE" sz="1100" i="1">
                            <a:latin typeface="Cambria Math" panose="02040503050406030204" pitchFamily="18" charset="0"/>
                          </a:rPr>
                        </m:ctrlPr>
                      </m:fPr>
                      <m:num>
                        <m:sSub>
                          <m:sSubPr>
                            <m:ctrlPr>
                              <a:rPr lang="de-DE" sz="1100" b="0" i="1">
                                <a:latin typeface="Cambria Math" panose="02040503050406030204" pitchFamily="18" charset="0"/>
                              </a:rPr>
                            </m:ctrlPr>
                          </m:sSubPr>
                          <m:e>
                            <m:r>
                              <a:rPr lang="de-DE" sz="1100" b="0" i="1">
                                <a:latin typeface="Cambria Math"/>
                              </a:rPr>
                              <m:t>𝐶𝑂</m:t>
                            </m:r>
                          </m:e>
                          <m:sub>
                            <m:r>
                              <a:rPr lang="de-DE" sz="1100" b="0" i="1">
                                <a:latin typeface="Cambria Math"/>
                              </a:rPr>
                              <m:t>2</m:t>
                            </m:r>
                          </m:sub>
                        </m:sSub>
                        <m:r>
                          <a:rPr lang="de-DE" sz="1100" b="0" i="1">
                            <a:latin typeface="Cambria Math"/>
                          </a:rPr>
                          <m:t>−</m:t>
                        </m:r>
                        <m:r>
                          <a:rPr lang="de-DE" sz="1100" b="0" i="1">
                            <a:latin typeface="Cambria Math" panose="02040503050406030204" pitchFamily="18" charset="0"/>
                          </a:rPr>
                          <m:t>Ä</m:t>
                        </m:r>
                        <m:r>
                          <a:rPr lang="de-DE" sz="1100" b="0" i="1">
                            <a:latin typeface="Cambria Math" panose="02040503050406030204" pitchFamily="18" charset="0"/>
                          </a:rPr>
                          <m:t>𝑞𝑢𝑖𝑣𝑎𝑙𝑒𝑛𝑡</m:t>
                        </m:r>
                        <m:r>
                          <a:rPr lang="de-DE" sz="1100" b="0" i="1">
                            <a:latin typeface="Cambria Math" panose="02040503050406030204" pitchFamily="18" charset="0"/>
                          </a:rPr>
                          <m:t> </m:t>
                        </m:r>
                        <m:r>
                          <a:rPr lang="de-DE" sz="1100" b="0" i="1">
                            <a:latin typeface="Cambria Math" panose="02040503050406030204" pitchFamily="18" charset="0"/>
                          </a:rPr>
                          <m:t>𝑆𝑐𝑜𝑝𝑒</m:t>
                        </m:r>
                        <m:r>
                          <a:rPr lang="de-DE" sz="1100" b="0" i="1">
                            <a:latin typeface="Cambria Math" panose="02040503050406030204" pitchFamily="18" charset="0"/>
                          </a:rPr>
                          <m:t> 1</m:t>
                        </m:r>
                      </m:num>
                      <m:den>
                        <m:r>
                          <a:rPr lang="de-DE" sz="1100" b="0" i="1">
                            <a:latin typeface="Cambria Math" panose="02040503050406030204" pitchFamily="18" charset="0"/>
                          </a:rPr>
                          <m:t>𝐽𝑎h𝑟</m:t>
                        </m:r>
                      </m:den>
                    </m:f>
                  </m:oMath>
                </m:oMathPara>
              </a14:m>
              <a:endParaRPr lang="de-DE" sz="1100"/>
            </a:p>
          </xdr:txBody>
        </xdr:sp>
      </mc:Choice>
      <mc:Fallback xmlns="">
        <xdr:sp macro="" textlink="">
          <xdr:nvSpPr>
            <xdr:cNvPr id="19" name="Textfeld 18">
              <a:extLst>
                <a:ext uri="{FF2B5EF4-FFF2-40B4-BE49-F238E27FC236}">
                  <a16:creationId xmlns:a16="http://schemas.microsoft.com/office/drawing/2014/main" id="{9D9142CD-118B-4362-819E-8872C957F973}"/>
                </a:ext>
              </a:extLst>
            </xdr:cNvPr>
            <xdr:cNvSpPr txBox="1"/>
          </xdr:nvSpPr>
          <xdr:spPr>
            <a:xfrm>
              <a:off x="5801519" y="7408862"/>
              <a:ext cx="1969294" cy="4571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i="0">
                  <a:latin typeface="Cambria Math" panose="02040503050406030204" pitchFamily="18" charset="0"/>
                </a:rPr>
                <a:t>(</a:t>
              </a:r>
              <a:r>
                <a:rPr lang="de-DE" sz="1100" b="0" i="0">
                  <a:latin typeface="Cambria Math" panose="02040503050406030204" pitchFamily="18" charset="0"/>
                </a:rPr>
                <a:t>〖</a:t>
              </a:r>
              <a:r>
                <a:rPr lang="de-DE" sz="1100" b="0" i="0">
                  <a:latin typeface="Cambria Math"/>
                </a:rPr>
                <a:t>𝐶𝑂</a:t>
              </a:r>
              <a:r>
                <a:rPr lang="de-DE" sz="1100" b="0" i="0">
                  <a:latin typeface="Cambria Math" panose="02040503050406030204" pitchFamily="18" charset="0"/>
                </a:rPr>
                <a:t>〗_</a:t>
              </a:r>
              <a:r>
                <a:rPr lang="de-DE" sz="1100" b="0" i="0">
                  <a:latin typeface="Cambria Math"/>
                </a:rPr>
                <a:t>2−</a:t>
              </a:r>
              <a:r>
                <a:rPr lang="de-DE" sz="1100" b="0" i="0">
                  <a:latin typeface="Cambria Math" panose="02040503050406030204" pitchFamily="18" charset="0"/>
                </a:rPr>
                <a:t>Ä𝑞𝑢𝑖𝑣𝑎𝑙𝑒𝑛𝑡 𝑆𝑐𝑜𝑝𝑒 1)/𝐽𝑎ℎ𝑟</a:t>
              </a:r>
              <a:endParaRPr lang="de-DE" sz="1100"/>
            </a:p>
          </xdr:txBody>
        </xdr:sp>
      </mc:Fallback>
    </mc:AlternateContent>
    <xdr:clientData/>
  </xdr:oneCellAnchor>
  <xdr:oneCellAnchor>
    <xdr:from>
      <xdr:col>4</xdr:col>
      <xdr:colOff>928687</xdr:colOff>
      <xdr:row>15</xdr:row>
      <xdr:rowOff>134143</xdr:rowOff>
    </xdr:from>
    <xdr:ext cx="1969294" cy="457176"/>
    <mc:AlternateContent xmlns:mc="http://schemas.openxmlformats.org/markup-compatibility/2006" xmlns:a14="http://schemas.microsoft.com/office/drawing/2010/main">
      <mc:Choice Requires="a14">
        <xdr:sp macro="" textlink="">
          <xdr:nvSpPr>
            <xdr:cNvPr id="20" name="Textfeld 19">
              <a:extLst>
                <a:ext uri="{FF2B5EF4-FFF2-40B4-BE49-F238E27FC236}">
                  <a16:creationId xmlns:a16="http://schemas.microsoft.com/office/drawing/2014/main" id="{00000000-0008-0000-1300-000014000000}"/>
                </a:ext>
              </a:extLst>
            </xdr:cNvPr>
            <xdr:cNvSpPr txBox="1"/>
          </xdr:nvSpPr>
          <xdr:spPr>
            <a:xfrm>
              <a:off x="5762625" y="7968456"/>
              <a:ext cx="1969294" cy="4571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de-DE" sz="1100" i="1">
                            <a:latin typeface="Cambria Math" panose="02040503050406030204" pitchFamily="18" charset="0"/>
                          </a:rPr>
                        </m:ctrlPr>
                      </m:fPr>
                      <m:num>
                        <m:sSub>
                          <m:sSubPr>
                            <m:ctrlPr>
                              <a:rPr lang="de-DE" sz="1100" b="0" i="1">
                                <a:latin typeface="Cambria Math" panose="02040503050406030204" pitchFamily="18" charset="0"/>
                              </a:rPr>
                            </m:ctrlPr>
                          </m:sSubPr>
                          <m:e>
                            <m:r>
                              <a:rPr lang="de-DE" sz="1100" b="0" i="1">
                                <a:latin typeface="Cambria Math"/>
                              </a:rPr>
                              <m:t>𝐶𝑂</m:t>
                            </m:r>
                          </m:e>
                          <m:sub>
                            <m:r>
                              <a:rPr lang="de-DE" sz="1100" b="0" i="1">
                                <a:latin typeface="Cambria Math"/>
                              </a:rPr>
                              <m:t>2</m:t>
                            </m:r>
                          </m:sub>
                        </m:sSub>
                        <m:r>
                          <a:rPr lang="de-DE" sz="1100" b="0" i="1">
                            <a:latin typeface="Cambria Math"/>
                          </a:rPr>
                          <m:t>−</m:t>
                        </m:r>
                        <m:r>
                          <a:rPr lang="de-DE" sz="1100" b="0" i="1">
                            <a:latin typeface="Cambria Math" panose="02040503050406030204" pitchFamily="18" charset="0"/>
                          </a:rPr>
                          <m:t>Ä</m:t>
                        </m:r>
                        <m:r>
                          <a:rPr lang="de-DE" sz="1100" b="0" i="1">
                            <a:latin typeface="Cambria Math" panose="02040503050406030204" pitchFamily="18" charset="0"/>
                          </a:rPr>
                          <m:t>𝑞𝑢𝑖𝑣𝑎𝑙𝑒𝑛𝑡</m:t>
                        </m:r>
                        <m:r>
                          <a:rPr lang="de-DE" sz="1100" b="0" i="1">
                            <a:latin typeface="Cambria Math" panose="02040503050406030204" pitchFamily="18" charset="0"/>
                          </a:rPr>
                          <m:t> </m:t>
                        </m:r>
                        <m:r>
                          <a:rPr lang="de-DE" sz="1100" b="0" i="1">
                            <a:latin typeface="Cambria Math" panose="02040503050406030204" pitchFamily="18" charset="0"/>
                          </a:rPr>
                          <m:t>𝑆𝑐𝑜𝑝𝑒</m:t>
                        </m:r>
                        <m:r>
                          <a:rPr lang="de-DE" sz="1100" b="0" i="1">
                            <a:latin typeface="Cambria Math" panose="02040503050406030204" pitchFamily="18" charset="0"/>
                          </a:rPr>
                          <m:t> 2</m:t>
                        </m:r>
                      </m:num>
                      <m:den>
                        <m:r>
                          <a:rPr lang="de-DE" sz="1100" b="0" i="1">
                            <a:latin typeface="Cambria Math" panose="02040503050406030204" pitchFamily="18" charset="0"/>
                          </a:rPr>
                          <m:t>𝐽𝑎h𝑟</m:t>
                        </m:r>
                      </m:den>
                    </m:f>
                  </m:oMath>
                </m:oMathPara>
              </a14:m>
              <a:endParaRPr lang="de-DE" sz="1100"/>
            </a:p>
          </xdr:txBody>
        </xdr:sp>
      </mc:Choice>
      <mc:Fallback xmlns="">
        <xdr:sp macro="" textlink="">
          <xdr:nvSpPr>
            <xdr:cNvPr id="20" name="Textfeld 19">
              <a:extLst>
                <a:ext uri="{FF2B5EF4-FFF2-40B4-BE49-F238E27FC236}">
                  <a16:creationId xmlns:a16="http://schemas.microsoft.com/office/drawing/2014/main" id="{8D3726FF-CE53-4996-B281-D9422D02E003}"/>
                </a:ext>
              </a:extLst>
            </xdr:cNvPr>
            <xdr:cNvSpPr txBox="1"/>
          </xdr:nvSpPr>
          <xdr:spPr>
            <a:xfrm>
              <a:off x="5762625" y="7968456"/>
              <a:ext cx="1969294" cy="4571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i="0">
                  <a:latin typeface="Cambria Math" panose="02040503050406030204" pitchFamily="18" charset="0"/>
                </a:rPr>
                <a:t>(</a:t>
              </a:r>
              <a:r>
                <a:rPr lang="de-DE" sz="1100" b="0" i="0">
                  <a:latin typeface="Cambria Math" panose="02040503050406030204" pitchFamily="18" charset="0"/>
                </a:rPr>
                <a:t>〖</a:t>
              </a:r>
              <a:r>
                <a:rPr lang="de-DE" sz="1100" b="0" i="0">
                  <a:latin typeface="Cambria Math"/>
                </a:rPr>
                <a:t>𝐶𝑂</a:t>
              </a:r>
              <a:r>
                <a:rPr lang="de-DE" sz="1100" b="0" i="0">
                  <a:latin typeface="Cambria Math" panose="02040503050406030204" pitchFamily="18" charset="0"/>
                </a:rPr>
                <a:t>〗_</a:t>
              </a:r>
              <a:r>
                <a:rPr lang="de-DE" sz="1100" b="0" i="0">
                  <a:latin typeface="Cambria Math"/>
                </a:rPr>
                <a:t>2−</a:t>
              </a:r>
              <a:r>
                <a:rPr lang="de-DE" sz="1100" b="0" i="0">
                  <a:latin typeface="Cambria Math" panose="02040503050406030204" pitchFamily="18" charset="0"/>
                </a:rPr>
                <a:t>Ä𝑞𝑢𝑖𝑣𝑎𝑙𝑒𝑛𝑡 𝑆𝑐𝑜𝑝𝑒 2)/𝐽𝑎ℎ𝑟</a:t>
              </a:r>
              <a:endParaRPr lang="de-DE" sz="1100"/>
            </a:p>
          </xdr:txBody>
        </xdr:sp>
      </mc:Fallback>
    </mc:AlternateContent>
    <xdr:clientData/>
  </xdr:oneCellAnchor>
  <xdr:oneCellAnchor>
    <xdr:from>
      <xdr:col>4</xdr:col>
      <xdr:colOff>928687</xdr:colOff>
      <xdr:row>16</xdr:row>
      <xdr:rowOff>134143</xdr:rowOff>
    </xdr:from>
    <xdr:ext cx="1969294" cy="457176"/>
    <mc:AlternateContent xmlns:mc="http://schemas.openxmlformats.org/markup-compatibility/2006" xmlns:a14="http://schemas.microsoft.com/office/drawing/2010/main">
      <mc:Choice Requires="a14">
        <xdr:sp macro="" textlink="">
          <xdr:nvSpPr>
            <xdr:cNvPr id="15" name="Textfeld 14">
              <a:extLst>
                <a:ext uri="{FF2B5EF4-FFF2-40B4-BE49-F238E27FC236}">
                  <a16:creationId xmlns:a16="http://schemas.microsoft.com/office/drawing/2014/main" id="{00000000-0008-0000-1300-00000F000000}"/>
                </a:ext>
              </a:extLst>
            </xdr:cNvPr>
            <xdr:cNvSpPr txBox="1"/>
          </xdr:nvSpPr>
          <xdr:spPr>
            <a:xfrm>
              <a:off x="5667741" y="7159197"/>
              <a:ext cx="1969294" cy="4571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de-DE" sz="1100" i="1">
                            <a:latin typeface="Cambria Math" panose="02040503050406030204" pitchFamily="18" charset="0"/>
                          </a:rPr>
                        </m:ctrlPr>
                      </m:fPr>
                      <m:num>
                        <m:sSub>
                          <m:sSubPr>
                            <m:ctrlPr>
                              <a:rPr lang="de-DE" sz="1100" b="0" i="1">
                                <a:latin typeface="Cambria Math" panose="02040503050406030204" pitchFamily="18" charset="0"/>
                              </a:rPr>
                            </m:ctrlPr>
                          </m:sSubPr>
                          <m:e>
                            <m:r>
                              <a:rPr lang="de-DE" sz="1100" b="0" i="1">
                                <a:latin typeface="Cambria Math"/>
                              </a:rPr>
                              <m:t>𝐶𝑂</m:t>
                            </m:r>
                          </m:e>
                          <m:sub>
                            <m:r>
                              <a:rPr lang="de-DE" sz="1100" b="0" i="1">
                                <a:latin typeface="Cambria Math"/>
                              </a:rPr>
                              <m:t>2</m:t>
                            </m:r>
                          </m:sub>
                        </m:sSub>
                        <m:r>
                          <a:rPr lang="de-DE" sz="1100" b="0" i="1">
                            <a:latin typeface="Cambria Math"/>
                          </a:rPr>
                          <m:t>−</m:t>
                        </m:r>
                        <m:r>
                          <a:rPr lang="de-DE" sz="1100" b="0" i="1">
                            <a:latin typeface="Cambria Math" panose="02040503050406030204" pitchFamily="18" charset="0"/>
                          </a:rPr>
                          <m:t>Ä</m:t>
                        </m:r>
                        <m:r>
                          <a:rPr lang="de-DE" sz="1100" b="0" i="1">
                            <a:latin typeface="Cambria Math" panose="02040503050406030204" pitchFamily="18" charset="0"/>
                          </a:rPr>
                          <m:t>𝑞𝑢𝑖𝑣𝑎𝑙𝑒𝑛𝑡</m:t>
                        </m:r>
                        <m:r>
                          <a:rPr lang="de-DE" sz="1100" b="0" i="1">
                            <a:latin typeface="Cambria Math" panose="02040503050406030204" pitchFamily="18" charset="0"/>
                          </a:rPr>
                          <m:t> </m:t>
                        </m:r>
                        <m:r>
                          <a:rPr lang="de-DE" sz="1100" b="0" i="1">
                            <a:latin typeface="Cambria Math" panose="02040503050406030204" pitchFamily="18" charset="0"/>
                          </a:rPr>
                          <m:t>𝑆𝑐𝑜𝑝𝑒</m:t>
                        </m:r>
                        <m:r>
                          <a:rPr lang="de-DE" sz="1100" b="0" i="1">
                            <a:latin typeface="Cambria Math" panose="02040503050406030204" pitchFamily="18" charset="0"/>
                          </a:rPr>
                          <m:t> 3</m:t>
                        </m:r>
                      </m:num>
                      <m:den>
                        <m:r>
                          <a:rPr lang="de-DE" sz="1100" b="0" i="1">
                            <a:latin typeface="Cambria Math" panose="02040503050406030204" pitchFamily="18" charset="0"/>
                          </a:rPr>
                          <m:t>𝐽𝑎h𝑟</m:t>
                        </m:r>
                      </m:den>
                    </m:f>
                  </m:oMath>
                </m:oMathPara>
              </a14:m>
              <a:endParaRPr lang="de-DE" sz="1100"/>
            </a:p>
          </xdr:txBody>
        </xdr:sp>
      </mc:Choice>
      <mc:Fallback xmlns="">
        <xdr:sp macro="" textlink="">
          <xdr:nvSpPr>
            <xdr:cNvPr id="15" name="Textfeld 14">
              <a:extLst>
                <a:ext uri="{FF2B5EF4-FFF2-40B4-BE49-F238E27FC236}">
                  <a16:creationId xmlns:a16="http://schemas.microsoft.com/office/drawing/2014/main" id="{FC9761F2-F9FB-40D1-A75B-2975F9DD63A8}"/>
                </a:ext>
              </a:extLst>
            </xdr:cNvPr>
            <xdr:cNvSpPr txBox="1"/>
          </xdr:nvSpPr>
          <xdr:spPr>
            <a:xfrm>
              <a:off x="5667741" y="7159197"/>
              <a:ext cx="1969294" cy="4571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i="0">
                  <a:latin typeface="Cambria Math" panose="02040503050406030204" pitchFamily="18" charset="0"/>
                </a:rPr>
                <a:t>(</a:t>
              </a:r>
              <a:r>
                <a:rPr lang="de-DE" sz="1100" b="0" i="0">
                  <a:latin typeface="Cambria Math" panose="02040503050406030204" pitchFamily="18" charset="0"/>
                </a:rPr>
                <a:t>〖</a:t>
              </a:r>
              <a:r>
                <a:rPr lang="de-DE" sz="1100" b="0" i="0">
                  <a:latin typeface="Cambria Math"/>
                </a:rPr>
                <a:t>𝐶𝑂</a:t>
              </a:r>
              <a:r>
                <a:rPr lang="de-DE" sz="1100" b="0" i="0">
                  <a:latin typeface="Cambria Math" panose="02040503050406030204" pitchFamily="18" charset="0"/>
                </a:rPr>
                <a:t>〗_</a:t>
              </a:r>
              <a:r>
                <a:rPr lang="de-DE" sz="1100" b="0" i="0">
                  <a:latin typeface="Cambria Math"/>
                </a:rPr>
                <a:t>2−</a:t>
              </a:r>
              <a:r>
                <a:rPr lang="de-DE" sz="1100" b="0" i="0">
                  <a:latin typeface="Cambria Math" panose="02040503050406030204" pitchFamily="18" charset="0"/>
                </a:rPr>
                <a:t>Ä𝑞𝑢𝑖𝑣𝑎𝑙𝑒𝑛𝑡 𝑆𝑐𝑜𝑝𝑒 3)/𝐽𝑎ℎ𝑟</a:t>
              </a:r>
              <a:endParaRPr lang="de-DE"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161778</xdr:colOff>
      <xdr:row>3</xdr:row>
      <xdr:rowOff>42827</xdr:rowOff>
    </xdr:from>
    <xdr:to>
      <xdr:col>0</xdr:col>
      <xdr:colOff>1005839</xdr:colOff>
      <xdr:row>7</xdr:row>
      <xdr:rowOff>117416</xdr:rowOff>
    </xdr:to>
    <xdr:pic>
      <xdr:nvPicPr>
        <xdr:cNvPr id="2" name="Grafik 1" descr="https://www.kesselheld.de/wp-content/themes/kesselheld/images/icon_idee.png">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778" y="1041633"/>
          <a:ext cx="844061" cy="806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brauweiler\Documents\GroupWise\Projektplanu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
    </sheetNames>
    <sheetDataSet>
      <sheetData sheetId="0">
        <row r="3">
          <cell r="Q3">
            <v>1</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Kontextanalyse" displayName="Kontextanalyse" ref="A4:M8" totalsRowShown="0" headerRowDxfId="140" dataDxfId="138" headerRowBorderDxfId="139">
  <autoFilter ref="A4:M8" xr:uid="{00000000-0009-0000-0100-000003000000}"/>
  <tableColumns count="13">
    <tableColumn id="1" xr3:uid="{00000000-0010-0000-0100-000001000000}" name="Lfd. Nr." dataDxfId="137">
      <calculatedColumnFormula>IF(ISTEXT(B5),ROW()-ROW($A$4),"")</calculatedColumnFormula>
    </tableColumn>
    <tableColumn id="2" xr3:uid="{00000000-0010-0000-0100-000002000000}" name="Stakeholdergruppe" dataDxfId="136"/>
    <tableColumn id="11" xr3:uid="{00000000-0010-0000-0100-00000B000000}" name="relevantes Thema" dataDxfId="135"/>
    <tableColumn id="13" xr3:uid="{00000000-0010-0000-0100-00000D000000}" name="Managementsystem" dataDxfId="134"/>
    <tableColumn id="4" xr3:uid="{00000000-0010-0000-0100-000004000000}" name="Erwartungen/Anforderungen/_x000a_Wünsche/Hoffnungen der Regio-Tex GmbH" dataDxfId="133"/>
    <tableColumn id="19" xr3:uid="{00000000-0010-0000-0100-000013000000}" name="Erwartungen/Anforderungen/_x000a_Wünsche/Hoffnungen an die Regio-Tex GmbH" dataDxfId="132"/>
    <tableColumn id="9" xr3:uid="{00000000-0010-0000-0100-000009000000}" name="Ansprechpartner" dataDxfId="131"/>
    <tableColumn id="12" xr3:uid="{00000000-0010-0000-0100-00000C000000}" name="Macht" dataDxfId="130"/>
    <tableColumn id="14" xr3:uid="{00000000-0010-0000-0100-00000E000000}" name="Konfliktpotenzial" dataDxfId="129"/>
    <tableColumn id="5" xr3:uid="{00000000-0010-0000-0100-000005000000}" name="Einfluss" dataDxfId="128">
      <calculatedColumnFormula>IF(Kontextanalyse[[#This Row],[Macht]]+Kontextanalyse[[#This Row],[Konfliktpotenzial]]&gt;=5, "hoch", IF(Kontextanalyse[[#This Row],[Macht]]+Kontextanalyse[[#This Row],[Konfliktpotenzial]]=4, "mittel", "niedrig"))</calculatedColumnFormula>
    </tableColumn>
    <tableColumn id="3" xr3:uid="{800199E5-7D76-4FB9-A639-10BE026CC614}" name="to do" dataDxfId="127"/>
    <tableColumn id="6" xr3:uid="{88B69E0E-3DC7-4502-AE0E-C692E538F382}" name="Verantwortlich" dataDxfId="126"/>
    <tableColumn id="7" xr3:uid="{9FC5A6AC-7C93-4034-89F5-F1519A250EAB}" name="Termin" dataDxfId="125"/>
  </tableColumns>
  <tableStyleInfo name="Ploucque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Risikoanalyse" displayName="Risikoanalyse" ref="A3:Q9" totalsRowShown="0" headerRowDxfId="124" dataDxfId="122" headerRowBorderDxfId="123" tableBorderDxfId="121">
  <autoFilter ref="A3:Q9" xr:uid="{00000000-0009-0000-0100-000004000000}"/>
  <tableColumns count="17">
    <tableColumn id="1" xr3:uid="{00000000-0010-0000-0300-000001000000}" name="ID" dataDxfId="120" totalsRowDxfId="119">
      <calculatedColumnFormula>IF(ISTEXT(B4),ROW()-ROW($A$3),"")</calculatedColumnFormula>
    </tableColumn>
    <tableColumn id="2" xr3:uid="{00000000-0010-0000-0300-000002000000}" name="Risiko / Chance?" dataDxfId="118" totalsRowDxfId="117"/>
    <tableColumn id="3" xr3:uid="{00000000-0010-0000-0300-000003000000}" name="Art Risiko / Chance" dataDxfId="116" totalsRowDxfId="115"/>
    <tableColumn id="23" xr3:uid="{B041BEF4-2916-41D5-94BD-4BF38FBD2C76}" name="interessierte Partei" dataDxfId="114" totalsRowDxfId="113"/>
    <tableColumn id="6" xr3:uid="{00000000-0010-0000-0300-000006000000}" name="Managementsystem" dataDxfId="112" totalsRowDxfId="111"/>
    <tableColumn id="7" xr3:uid="{00000000-0010-0000-0300-000007000000}" name="Ursachen" dataDxfId="110" totalsRowDxfId="109"/>
    <tableColumn id="8" xr3:uid="{00000000-0010-0000-0300-000008000000}" name="Eintritts-wahrscheinlichkeit" dataDxfId="108" totalsRowDxfId="107"/>
    <tableColumn id="9" xr3:uid="{00000000-0010-0000-0300-000009000000}" name="Begründung EW" dataDxfId="106" totalsRowDxfId="105"/>
    <tableColumn id="10" xr3:uid="{00000000-0010-0000-0300-00000A000000}" name="SH" dataDxfId="104" totalsRowDxfId="103"/>
    <tableColumn id="18" xr3:uid="{00000000-0010-0000-0300-000012000000}" name="Begründung SH" dataDxfId="102" totalsRowDxfId="101"/>
    <tableColumn id="20" xr3:uid="{00000000-0010-0000-0300-000014000000}" name="Handlungsspielraum Firma xy (Bewältigung)" dataDxfId="100" totalsRowDxfId="99"/>
    <tableColumn id="19" xr3:uid="{00000000-0010-0000-0300-000013000000}" name="Ergebnis Risikozahl" dataDxfId="98" totalsRowDxfId="97">
      <calculatedColumnFormula>Risikoanalyse[[#This Row],[Eintritts-wahrscheinlichkeit]]*Risikoanalyse[[#This Row],[SH]]*Risikoanalyse[[#This Row],[Handlungsspielraum Firma xy (Bewältigung)]]</calculatedColumnFormula>
    </tableColumn>
    <tableColumn id="15" xr3:uid="{00000000-0010-0000-0300-00000F000000}" name="Maßnahmen" dataDxfId="96" totalsRowDxfId="95"/>
    <tableColumn id="12" xr3:uid="{00000000-0010-0000-0300-00000C000000}" name="Termin der Maßnahmenumsetzung" dataDxfId="94" totalsRowDxfId="93"/>
    <tableColumn id="14" xr3:uid="{00000000-0010-0000-0300-00000E000000}" name="Status" dataDxfId="92" totalsRowDxfId="91"/>
    <tableColumn id="13" xr3:uid="{00000000-0010-0000-0300-00000D000000}" name="Kosten der Maßnahmen" dataDxfId="90" totalsRowDxfId="89"/>
    <tableColumn id="5" xr3:uid="{00000000-0010-0000-0300-000005000000}" name="abschließende Bewertung der Maßnahme" dataDxfId="88" totalsRowDxfId="87"/>
  </tableColumns>
  <tableStyleInfo name="Ploucque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6E2770B-9569-4B32-BA42-B9267464C0F2}" name="Tabelle8" displayName="Tabelle8" ref="B5:U17" totalsRowShown="0" headerRowDxfId="86" dataDxfId="84" headerRowBorderDxfId="85">
  <autoFilter ref="B5:U17" xr:uid="{2642275C-A311-4E89-9F97-A118404D9E04}"/>
  <tableColumns count="20">
    <tableColumn id="27" xr3:uid="{1AFA6DC3-BEE5-43AE-A1B3-2EA8C4C907AD}" name="Name" dataDxfId="83">
      <calculatedColumnFormula>IF(ISTEXT(#REF!),ROW()-ROW($B$5),"")</calculatedColumnFormula>
    </tableColumn>
    <tableColumn id="2" xr3:uid="{6A5E77E6-1743-479C-98D1-B1A232CBD5D8}" name="Kürzel" dataDxfId="82"/>
    <tableColumn id="1" xr3:uid="{274C0187-7268-4DB1-88D4-917E7A26AEED}" name="Fassung" dataDxfId="81"/>
    <tableColumn id="4" xr3:uid="{B6EFF750-1233-4939-8289-A9763A44AA1E}" name="Paragraphen" dataDxfId="80"/>
    <tableColumn id="5" xr3:uid="{45493993-F9EA-4E37-BEB0-EA9D9F030F26}" name="Kernaussagen" dataDxfId="79"/>
    <tableColumn id="6" xr3:uid="{2402F773-9FF9-4BB6-9FFA-57609AC8B8B8}" name="Betriebliche Handlungspflichten" dataDxfId="78"/>
    <tableColumn id="9" xr3:uid="{DE54EF66-F558-4B9E-B568-C162791F874B}" name="Geschäftsleitung" dataDxfId="77"/>
    <tableColumn id="10" xr3:uid="{06E37013-B1C5-409B-8F22-5B52DBE38E14}" name="Betriebsleiter" dataDxfId="76"/>
    <tableColumn id="11" xr3:uid="{EA150F32-9C8D-45C4-B23E-119BC0EEA527}" name="Leiter Produktion" dataDxfId="75"/>
    <tableColumn id="12" xr3:uid="{71975B87-698D-46F6-A630-9103A71B25D5}" name="technischer Dienst" dataDxfId="74"/>
    <tableColumn id="13" xr3:uid="{E188EEB0-2179-4C08-8338-40264DB72AE0}" name="Marketing &amp; Vertrieb" dataDxfId="73"/>
    <tableColumn id="14" xr3:uid="{001E82F1-33B0-455D-9611-BD90E62A2AF4}" name="QMB" dataDxfId="72"/>
    <tableColumn id="15" xr3:uid="{5B3B83E8-23EF-43EE-8A5B-AFBAE99EA912}" name="EMB/KLiMSB" dataDxfId="71"/>
    <tableColumn id="16" xr3:uid="{99E8163D-B30F-41AF-ABC4-5207D93143A3}" name="UMB" dataDxfId="70"/>
    <tableColumn id="17" xr3:uid="{8EF5EDD2-4745-44C0-A8A6-CB41993DC2E9}" name="Fachkraft für Arbeitssicherheit" dataDxfId="69"/>
    <tableColumn id="18" xr3:uid="{E5ACB91F-02E9-480A-B021-063B8B9DF337}" name="Brandschutzbeauftragter" dataDxfId="68"/>
    <tableColumn id="19" xr3:uid="{D24A33D1-D266-45DA-9578-3D3505E08081}" name="Gefahrstoffbeauftragter" dataDxfId="67"/>
    <tableColumn id="20" xr3:uid="{3BA135A6-1F9E-4FAF-9886-B301F1175FAC}" name="Sicherheitsbeauftragter" dataDxfId="66"/>
    <tableColumn id="21" xr3:uid="{6DC99BA1-B943-485C-9E09-E4EA75A6A8D8}" name="Abfallbeauftragter" dataDxfId="65"/>
    <tableColumn id="22" xr3:uid="{4C6D7B5E-DD40-413D-8B7F-ED8C121E80A2}" name="Personalabteilung" dataDxfId="64"/>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Ziele" displayName="Ziele" ref="A4:N7" totalsRowShown="0" headerRowDxfId="63" dataDxfId="61" headerRowBorderDxfId="62" tableBorderDxfId="60">
  <autoFilter ref="A4:N7" xr:uid="{00000000-0009-0000-0100-000002000000}"/>
  <tableColumns count="14">
    <tableColumn id="2" xr3:uid="{00000000-0010-0000-0400-000002000000}" name="Lfd. Nr." dataDxfId="59">
      <calculatedColumnFormula>IF(ISTEXT(B5),ROW()-ROW(#REF!),"")</calculatedColumnFormula>
    </tableColumn>
    <tableColumn id="3" xr3:uid="{00000000-0010-0000-0400-000003000000}" name="Ziel" dataDxfId="58"/>
    <tableColumn id="16" xr3:uid="{00000000-0010-0000-0400-000010000000}" name="Art" dataDxfId="57"/>
    <tableColumn id="4" xr3:uid="{00000000-0010-0000-0400-000004000000}" name="Bereich" dataDxfId="56"/>
    <tableColumn id="5" xr3:uid="{00000000-0010-0000-0400-000005000000}" name="Kennzahl" dataDxfId="55"/>
    <tableColumn id="6" xr3:uid="{00000000-0010-0000-0400-000006000000}" name="Termin" dataDxfId="54"/>
    <tableColumn id="7" xr3:uid="{00000000-0010-0000-0400-000007000000}" name="Maßnahme" dataDxfId="53"/>
    <tableColumn id="14" xr3:uid="{00000000-0010-0000-0400-00000E000000}" name="Ressourcen" dataDxfId="52"/>
    <tableColumn id="8" xr3:uid="{00000000-0010-0000-0400-000008000000}" name="Kosten" dataDxfId="51"/>
    <tableColumn id="15" xr3:uid="{00000000-0010-0000-0400-00000F000000}" name="Verantwortliche" dataDxfId="50"/>
    <tableColumn id="9" xr3:uid="{00000000-0010-0000-0400-000009000000}" name="IST (derzeit, Vorjahr)" dataDxfId="49"/>
    <tableColumn id="10" xr3:uid="{00000000-0010-0000-0400-00000A000000}" name="SOLL" dataDxfId="48"/>
    <tableColumn id="11" xr3:uid="{00000000-0010-0000-0400-00000B000000}" name="Erfüllungsgrad %" dataDxfId="47"/>
    <tableColumn id="12" xr3:uid="{00000000-0010-0000-0400-00000C000000}" name="zum Stand" dataDxfId="46"/>
  </tableColumns>
  <tableStyleInfo name="Ploucque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8000000}" name="Schulung" displayName="Schulung" ref="A4:J10" totalsRowShown="0" headerRowDxfId="45" dataDxfId="43" headerRowBorderDxfId="44">
  <autoFilter ref="A4:J10" xr:uid="{00000000-0009-0000-0100-00000D000000}"/>
  <tableColumns count="10">
    <tableColumn id="1" xr3:uid="{00000000-0010-0000-0800-000001000000}" name="Nummer" dataDxfId="42"/>
    <tableColumn id="2" xr3:uid="{00000000-0010-0000-0800-000002000000}" name="Schulung" dataDxfId="41"/>
    <tableColumn id="10" xr3:uid="{00000000-0010-0000-0800-00000A000000}" name="Bereich" dataDxfId="40"/>
    <tableColumn id="3" xr3:uid="{00000000-0010-0000-0800-000003000000}" name="materiell" dataDxfId="39"/>
    <tableColumn id="4" xr3:uid="{00000000-0010-0000-0800-000004000000}" name="personell" dataDxfId="38"/>
    <tableColumn id="5" xr3:uid="{00000000-0010-0000-0800-000005000000}" name="Veranstalter" dataDxfId="37"/>
    <tableColumn id="6" xr3:uid="{00000000-0010-0000-0800-000006000000}" name="Ort" dataDxfId="36"/>
    <tableColumn id="7" xr3:uid="{00000000-0010-0000-0800-000007000000}" name="Datum / Zeitraum" dataDxfId="35"/>
    <tableColumn id="8" xr3:uid="{00000000-0010-0000-0800-000008000000}" name="genehmigt" dataDxfId="34"/>
    <tableColumn id="9" xr3:uid="{00000000-0010-0000-0800-000009000000}" name="Nachweis vorhanden" dataDxfId="33"/>
  </tableColumns>
  <tableStyleInfo name="Ploucque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1DCBFC-8D08-423D-8DD5-CFBBD39C7C2C}" name="Kommunikation" displayName="Kommunikation" ref="A5:H8" totalsRowShown="0" headerRowDxfId="32" dataDxfId="30" headerRowBorderDxfId="31" tableBorderDxfId="29" totalsRowBorderDxfId="28">
  <autoFilter ref="A5:H8" xr:uid="{481DCBFC-8D08-423D-8DD5-CFBBD39C7C2C}"/>
  <tableColumns count="8">
    <tableColumn id="2" xr3:uid="{127F21DF-5D03-4548-960C-192FF0253820}" name="System" dataDxfId="27"/>
    <tableColumn id="3" xr3:uid="{C54AC777-A7DB-4B21-A44C-91A4B66C795D}" name="Inhalt (Worüber)" dataDxfId="26"/>
    <tableColumn id="4" xr3:uid="{08961D41-F9BD-4749-94CD-178F6F63E5D9}" name="extern/intern" dataDxfId="25"/>
    <tableColumn id="5" xr3:uid="{C6FD382B-0C62-4693-8AB4-BB10FE7578AA}" name="Termin/Frequenz (Wann)" dataDxfId="24"/>
    <tableColumn id="6" xr3:uid="{DA81F213-6112-4AD0-B676-F9A04A3E970E}" name="Teilnehmer (Mit wem?)" dataDxfId="23"/>
    <tableColumn id="7" xr3:uid="{9A910F4C-BA92-4893-92A4-90497F688BEE}" name="Art der Kommunikatio (Wie)" dataDxfId="22"/>
    <tableColumn id="8" xr3:uid="{D0FB90D2-925A-4D0D-BEF3-227226170DBA}" name="Verantwortlich" dataDxfId="21"/>
    <tableColumn id="9" xr3:uid="{613C3975-43B0-4D38-9BB3-1717A0A430DC}" name="Nachweis" dataDxfId="20"/>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elle26" displayName="Tabelle26" ref="A3:G17" totalsRowShown="0" headerRowDxfId="19" headerRowBorderDxfId="18" tableBorderDxfId="17">
  <autoFilter ref="A3:G17" xr:uid="{00000000-0009-0000-0100-000005000000}"/>
  <tableColumns count="7">
    <tableColumn id="9" xr3:uid="{00000000-0010-0000-0500-000009000000}" name="Bereich" dataDxfId="16"/>
    <tableColumn id="1" xr3:uid="{00000000-0010-0000-0500-000001000000}" name="Kennzahl" dataDxfId="15"/>
    <tableColumn id="2" xr3:uid="{00000000-0010-0000-0500-000002000000}" name="Einheit" dataDxfId="14"/>
    <tableColumn id="4" xr3:uid="{00000000-0010-0000-0500-000004000000}" name="Erhebungsintervall" dataDxfId="13"/>
    <tableColumn id="5" xr3:uid="{00000000-0010-0000-0500-000005000000}" name="Berechnungsvorschrift" dataDxfId="12"/>
    <tableColumn id="6" xr3:uid="{00000000-0010-0000-0500-000006000000}" name="Erhebungsart" dataDxfId="11"/>
    <tableColumn id="7" xr3:uid="{00000000-0010-0000-0500-000007000000}" name="Bemerkung" dataDxfId="10"/>
  </tableColumns>
  <tableStyleInfo name="Ploucquet"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0"/>
    <pageSetUpPr fitToPage="1"/>
  </sheetPr>
  <dimension ref="A1:M20"/>
  <sheetViews>
    <sheetView showGridLines="0" zoomScale="70" zoomScaleNormal="70" workbookViewId="0">
      <pane xSplit="2" topLeftCell="C1" activePane="topRight" state="frozen"/>
      <selection pane="topRight" activeCell="A3" sqref="A3:M4"/>
    </sheetView>
  </sheetViews>
  <sheetFormatPr baseColWidth="10" defaultColWidth="11.42578125" defaultRowHeight="15" x14ac:dyDescent="0.25"/>
  <cols>
    <col min="1" max="1" width="8.85546875" style="11" customWidth="1"/>
    <col min="2" max="2" width="19.42578125" style="9" customWidth="1"/>
    <col min="3" max="3" width="24.42578125" style="11" customWidth="1"/>
    <col min="4" max="4" width="24" style="11" customWidth="1"/>
    <col min="5" max="5" width="36.42578125" style="11" customWidth="1"/>
    <col min="6" max="6" width="29.42578125" style="11" customWidth="1"/>
    <col min="7" max="7" width="20.5703125" style="11" customWidth="1"/>
    <col min="8" max="8" width="16.85546875" style="11" customWidth="1"/>
    <col min="9" max="9" width="20.85546875" style="11" customWidth="1"/>
    <col min="10" max="10" width="18.5703125" style="11" customWidth="1"/>
    <col min="11" max="11" width="17.85546875" style="11" customWidth="1"/>
    <col min="12" max="12" width="15.5703125" style="11" customWidth="1"/>
    <col min="13" max="16384" width="11.42578125" style="11"/>
  </cols>
  <sheetData>
    <row r="1" spans="1:13" s="13" customFormat="1" ht="33.75" customHeight="1" thickBot="1" x14ac:dyDescent="0.3">
      <c r="A1" s="206" t="s">
        <v>380</v>
      </c>
      <c r="B1" s="207"/>
      <c r="C1" s="207"/>
      <c r="D1" s="207"/>
      <c r="E1" s="207"/>
      <c r="F1" s="207"/>
      <c r="G1" s="207"/>
    </row>
    <row r="3" spans="1:13" x14ac:dyDescent="0.25">
      <c r="A3" s="192"/>
      <c r="B3" s="203" t="s">
        <v>268</v>
      </c>
      <c r="C3" s="204"/>
      <c r="D3" s="193"/>
      <c r="E3" s="203" t="s">
        <v>79</v>
      </c>
      <c r="F3" s="205"/>
      <c r="G3" s="204"/>
      <c r="H3" s="203" t="s">
        <v>275</v>
      </c>
      <c r="I3" s="205"/>
      <c r="J3" s="204"/>
      <c r="K3" s="203" t="s">
        <v>5</v>
      </c>
      <c r="L3" s="205"/>
      <c r="M3" s="204"/>
    </row>
    <row r="4" spans="1:13" ht="73.5" customHeight="1" thickBot="1" x14ac:dyDescent="0.3">
      <c r="A4" s="194" t="s">
        <v>2</v>
      </c>
      <c r="B4" s="194" t="s">
        <v>78</v>
      </c>
      <c r="C4" s="194" t="s">
        <v>269</v>
      </c>
      <c r="D4" s="194" t="s">
        <v>1</v>
      </c>
      <c r="E4" s="194" t="s">
        <v>270</v>
      </c>
      <c r="F4" s="194" t="s">
        <v>271</v>
      </c>
      <c r="G4" s="194" t="s">
        <v>52</v>
      </c>
      <c r="H4" s="194" t="s">
        <v>273</v>
      </c>
      <c r="I4" s="194" t="s">
        <v>274</v>
      </c>
      <c r="J4" s="194" t="s">
        <v>4</v>
      </c>
      <c r="K4" s="194" t="s">
        <v>353</v>
      </c>
      <c r="L4" s="194" t="s">
        <v>152</v>
      </c>
      <c r="M4" s="194" t="s">
        <v>153</v>
      </c>
    </row>
    <row r="5" spans="1:13" ht="80.099999999999994" customHeight="1" x14ac:dyDescent="0.25">
      <c r="A5" s="76">
        <v>2</v>
      </c>
      <c r="B5" s="77" t="s">
        <v>57</v>
      </c>
      <c r="C5" s="80" t="s">
        <v>346</v>
      </c>
      <c r="D5" s="77" t="s">
        <v>246</v>
      </c>
      <c r="E5" s="78" t="s">
        <v>284</v>
      </c>
      <c r="F5" s="78" t="s">
        <v>287</v>
      </c>
      <c r="G5" s="77"/>
      <c r="H5" s="77">
        <v>3</v>
      </c>
      <c r="I5" s="79">
        <v>2</v>
      </c>
      <c r="J5" s="74" t="str">
        <f>IF(Kontextanalyse[[#This Row],[Macht]]+Kontextanalyse[[#This Row],[Konfliktpotenzial]]&gt;=5, "hoch", IF(Kontextanalyse[[#This Row],[Macht]]+Kontextanalyse[[#This Row],[Konfliktpotenzial]]=4, "mittel", "niedrig"))</f>
        <v>hoch</v>
      </c>
      <c r="K5" s="74" t="s">
        <v>358</v>
      </c>
      <c r="L5" s="74"/>
      <c r="M5" s="74"/>
    </row>
    <row r="6" spans="1:13" ht="76.150000000000006" customHeight="1" x14ac:dyDescent="0.25">
      <c r="A6" s="77">
        <f t="shared" ref="A6:A7" si="0">IF(ISTEXT(B6),ROW()-ROW($A$4),"")</f>
        <v>2</v>
      </c>
      <c r="B6" s="77" t="s">
        <v>136</v>
      </c>
      <c r="C6" s="80" t="s">
        <v>272</v>
      </c>
      <c r="D6" s="77" t="s">
        <v>281</v>
      </c>
      <c r="E6" s="78" t="s">
        <v>285</v>
      </c>
      <c r="F6" s="78" t="s">
        <v>288</v>
      </c>
      <c r="G6" s="77"/>
      <c r="H6" s="77">
        <v>2</v>
      </c>
      <c r="I6" s="79">
        <v>1</v>
      </c>
      <c r="J6" s="74" t="str">
        <f>IF(Kontextanalyse[[#This Row],[Macht]]+Kontextanalyse[[#This Row],[Konfliktpotenzial]]&gt;=5, "hoch", IF(Kontextanalyse[[#This Row],[Macht]]+Kontextanalyse[[#This Row],[Konfliktpotenzial]]=4, "mittel", "niedrig"))</f>
        <v>niedrig</v>
      </c>
      <c r="K6" s="77" t="s">
        <v>354</v>
      </c>
      <c r="L6" s="77"/>
      <c r="M6" s="77"/>
    </row>
    <row r="7" spans="1:13" ht="88.15" customHeight="1" x14ac:dyDescent="0.25">
      <c r="A7" s="77">
        <f t="shared" si="0"/>
        <v>3</v>
      </c>
      <c r="B7" s="77" t="s">
        <v>59</v>
      </c>
      <c r="C7" s="80" t="s">
        <v>276</v>
      </c>
      <c r="D7" s="77" t="s">
        <v>281</v>
      </c>
      <c r="E7" s="78" t="s">
        <v>286</v>
      </c>
      <c r="F7" s="78" t="s">
        <v>289</v>
      </c>
      <c r="G7" s="77"/>
      <c r="H7" s="77">
        <v>3</v>
      </c>
      <c r="I7" s="79">
        <v>1</v>
      </c>
      <c r="J7" s="74" t="str">
        <f>IF(Kontextanalyse[[#This Row],[Macht]]+Kontextanalyse[[#This Row],[Konfliktpotenzial]]&gt;=5, "hoch", IF(Kontextanalyse[[#This Row],[Macht]]+Kontextanalyse[[#This Row],[Konfliktpotenzial]]=4, "mittel", "niedrig"))</f>
        <v>mittel</v>
      </c>
      <c r="K7" s="77" t="s">
        <v>355</v>
      </c>
      <c r="L7" s="77"/>
      <c r="M7" s="77"/>
    </row>
    <row r="8" spans="1:13" ht="79.5" customHeight="1" x14ac:dyDescent="0.25">
      <c r="A8" s="77">
        <f t="shared" ref="A8" si="1">IF(ISTEXT(B8),ROW()-ROW($A$4),"")</f>
        <v>4</v>
      </c>
      <c r="B8" s="77" t="s">
        <v>282</v>
      </c>
      <c r="C8" s="80" t="s">
        <v>283</v>
      </c>
      <c r="D8" s="77" t="s">
        <v>53</v>
      </c>
      <c r="E8" s="78" t="s">
        <v>356</v>
      </c>
      <c r="F8" s="78" t="s">
        <v>290</v>
      </c>
      <c r="G8" s="77"/>
      <c r="H8" s="77">
        <v>3</v>
      </c>
      <c r="I8" s="79">
        <v>2</v>
      </c>
      <c r="J8" s="74" t="str">
        <f>IF(Kontextanalyse[[#This Row],[Macht]]+Kontextanalyse[[#This Row],[Konfliktpotenzial]]&gt;=5, "hoch", IF(Kontextanalyse[[#This Row],[Macht]]+Kontextanalyse[[#This Row],[Konfliktpotenzial]]=4, "mittel", "niedrig"))</f>
        <v>hoch</v>
      </c>
      <c r="K8" s="77" t="s">
        <v>357</v>
      </c>
      <c r="L8" s="77"/>
      <c r="M8" s="77"/>
    </row>
    <row r="9" spans="1:13" x14ac:dyDescent="0.25">
      <c r="A9" s="15"/>
      <c r="B9" s="15"/>
      <c r="C9" s="16"/>
      <c r="D9" s="15"/>
      <c r="E9" s="17"/>
      <c r="F9" s="17"/>
      <c r="G9" s="15"/>
      <c r="H9" s="15"/>
      <c r="I9" s="17"/>
      <c r="J9" s="15"/>
    </row>
    <row r="10" spans="1:13" ht="30" x14ac:dyDescent="0.25">
      <c r="A10" s="81" t="s">
        <v>347</v>
      </c>
      <c r="B10" s="15"/>
      <c r="C10" s="16"/>
      <c r="D10" s="15"/>
      <c r="E10" s="17"/>
      <c r="F10" s="17"/>
      <c r="G10" s="15"/>
      <c r="H10" s="15"/>
      <c r="I10" s="17"/>
      <c r="J10" s="15"/>
    </row>
    <row r="11" spans="1:13" x14ac:dyDescent="0.25">
      <c r="C11" s="40"/>
      <c r="D11" s="40"/>
      <c r="E11" s="40"/>
    </row>
    <row r="12" spans="1:13" x14ac:dyDescent="0.25">
      <c r="A12" s="9"/>
      <c r="B12" s="72"/>
      <c r="C12" s="82">
        <v>1</v>
      </c>
      <c r="D12" s="82">
        <v>2</v>
      </c>
      <c r="E12" s="82">
        <v>3</v>
      </c>
    </row>
    <row r="13" spans="1:13" x14ac:dyDescent="0.25">
      <c r="A13" s="40"/>
      <c r="B13" s="84" t="s">
        <v>291</v>
      </c>
      <c r="C13" s="43" t="s">
        <v>292</v>
      </c>
      <c r="D13" s="43" t="s">
        <v>293</v>
      </c>
      <c r="E13" s="43" t="s">
        <v>294</v>
      </c>
    </row>
    <row r="14" spans="1:13" x14ac:dyDescent="0.25">
      <c r="A14" s="73"/>
      <c r="B14" s="85" t="s">
        <v>274</v>
      </c>
      <c r="C14" s="43" t="s">
        <v>297</v>
      </c>
      <c r="D14" s="43" t="s">
        <v>296</v>
      </c>
      <c r="E14" s="43" t="s">
        <v>295</v>
      </c>
    </row>
    <row r="15" spans="1:13" x14ac:dyDescent="0.25">
      <c r="B15" s="86"/>
      <c r="C15" s="43"/>
      <c r="D15" s="43"/>
      <c r="E15" s="43"/>
    </row>
    <row r="16" spans="1:13" x14ac:dyDescent="0.25">
      <c r="B16" s="84" t="s">
        <v>4</v>
      </c>
      <c r="C16" s="83" t="s">
        <v>348</v>
      </c>
      <c r="D16" s="82">
        <v>4</v>
      </c>
      <c r="E16" s="43" t="s">
        <v>351</v>
      </c>
    </row>
    <row r="17" spans="2:5" x14ac:dyDescent="0.25">
      <c r="B17" s="72"/>
      <c r="C17" s="43" t="s">
        <v>349</v>
      </c>
      <c r="D17" s="43" t="s">
        <v>350</v>
      </c>
      <c r="E17" s="43" t="s">
        <v>352</v>
      </c>
    </row>
    <row r="19" spans="2:5" x14ac:dyDescent="0.25">
      <c r="C19" s="68"/>
    </row>
    <row r="20" spans="2:5" x14ac:dyDescent="0.25">
      <c r="C20" s="40"/>
    </row>
  </sheetData>
  <mergeCells count="5">
    <mergeCell ref="B3:C3"/>
    <mergeCell ref="E3:G3"/>
    <mergeCell ref="H3:J3"/>
    <mergeCell ref="K3:M3"/>
    <mergeCell ref="A1:G1"/>
  </mergeCells>
  <conditionalFormatting sqref="J5:M8">
    <cfRule type="containsText" dxfId="9" priority="3" operator="containsText" text="mittel">
      <formula>NOT(ISERROR(SEARCH("mittel",J5)))</formula>
    </cfRule>
  </conditionalFormatting>
  <conditionalFormatting sqref="K5:M8 J5:J10">
    <cfRule type="containsText" dxfId="8" priority="1" operator="containsText" text="hoch">
      <formula>NOT(ISERROR(SEARCH("hoch",J5)))</formula>
    </cfRule>
    <cfRule type="containsText" dxfId="7" priority="2" operator="containsText" text="niedrig">
      <formula>NOT(ISERROR(SEARCH("niedrig",J5)))</formula>
    </cfRule>
  </conditionalFormatting>
  <dataValidations count="2">
    <dataValidation type="list" allowBlank="1" showInputMessage="1" showErrorMessage="1" sqref="D5:D8" xr:uid="{B93FCD65-E07C-4F16-B7F8-1811208DC9D9}">
      <formula1>"KliMS, integriert, EnMS"</formula1>
    </dataValidation>
    <dataValidation type="list" allowBlank="1" showInputMessage="1" showErrorMessage="1" sqref="H5:I8" xr:uid="{759378E9-353A-40D8-9A4A-056FAE6DEB5C}">
      <formula1>$C$11:$E$11</formula1>
    </dataValidation>
  </dataValidations>
  <pageMargins left="0.11811023622047245" right="0.11811023622047245" top="0.19685039370078741" bottom="0.19685039370078741" header="0.31496062992125984" footer="0.31496062992125984"/>
  <pageSetup paperSize="9" scale="54" orientation="landscape"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E65CA-58A9-46A1-9768-66C954E2DC8F}">
  <dimension ref="A1:H3"/>
  <sheetViews>
    <sheetView workbookViewId="0">
      <selection sqref="A1:H1"/>
    </sheetView>
  </sheetViews>
  <sheetFormatPr baseColWidth="10" defaultRowHeight="15" x14ac:dyDescent="0.25"/>
  <sheetData>
    <row r="1" spans="1:8" ht="15.75" thickBot="1" x14ac:dyDescent="0.3">
      <c r="A1" s="206" t="s">
        <v>690</v>
      </c>
      <c r="B1" s="207"/>
      <c r="C1" s="207"/>
      <c r="D1" s="207"/>
      <c r="E1" s="207"/>
      <c r="F1" s="207"/>
      <c r="G1" s="207"/>
      <c r="H1" s="223"/>
    </row>
    <row r="3" spans="1:8" x14ac:dyDescent="0.25">
      <c r="A3" t="s">
        <v>689</v>
      </c>
    </row>
  </sheetData>
  <mergeCells count="1">
    <mergeCell ref="A1:H1"/>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5142D-3FAD-4FFA-BF4B-898010A8B826}">
  <sheetPr>
    <pageSetUpPr fitToPage="1"/>
  </sheetPr>
  <dimension ref="A1:O56"/>
  <sheetViews>
    <sheetView workbookViewId="0">
      <selection sqref="A1:H1"/>
    </sheetView>
  </sheetViews>
  <sheetFormatPr baseColWidth="10" defaultRowHeight="15" x14ac:dyDescent="0.25"/>
  <cols>
    <col min="1" max="1" width="22.7109375" customWidth="1"/>
    <col min="3" max="3" width="15.7109375" customWidth="1"/>
  </cols>
  <sheetData>
    <row r="1" spans="1:15" ht="15.75" thickBot="1" x14ac:dyDescent="0.3">
      <c r="A1" s="206" t="s">
        <v>620</v>
      </c>
      <c r="B1" s="207"/>
      <c r="C1" s="207"/>
      <c r="D1" s="207"/>
      <c r="E1" s="207"/>
      <c r="F1" s="207"/>
      <c r="G1" s="207"/>
      <c r="H1" s="223"/>
    </row>
    <row r="4" spans="1:15" ht="32.85" customHeight="1" x14ac:dyDescent="0.25">
      <c r="A4" s="175" t="s">
        <v>645</v>
      </c>
      <c r="I4" s="190"/>
      <c r="J4" s="190"/>
      <c r="K4" s="190"/>
      <c r="L4" s="190"/>
      <c r="M4" s="190"/>
      <c r="N4" s="190"/>
      <c r="O4" s="190"/>
    </row>
    <row r="6" spans="1:15" ht="29.45" customHeight="1" thickBot="1" x14ac:dyDescent="0.3">
      <c r="A6" s="237" t="s">
        <v>506</v>
      </c>
      <c r="B6" s="237" t="s">
        <v>621</v>
      </c>
      <c r="C6" s="237" t="s">
        <v>622</v>
      </c>
      <c r="D6" s="198" t="s">
        <v>662</v>
      </c>
      <c r="E6" s="198" t="s">
        <v>663</v>
      </c>
      <c r="F6" s="198" t="s">
        <v>664</v>
      </c>
      <c r="G6" s="198" t="s">
        <v>665</v>
      </c>
      <c r="H6" s="198" t="s">
        <v>673</v>
      </c>
      <c r="I6" s="198" t="s">
        <v>674</v>
      </c>
      <c r="J6" s="198" t="s">
        <v>675</v>
      </c>
      <c r="K6" s="198" t="s">
        <v>676</v>
      </c>
    </row>
    <row r="7" spans="1:15" ht="15.75" thickBot="1" x14ac:dyDescent="0.3">
      <c r="A7" s="238"/>
      <c r="B7" s="238"/>
      <c r="C7" s="238"/>
      <c r="D7" s="198" t="s">
        <v>623</v>
      </c>
      <c r="E7" s="198" t="s">
        <v>623</v>
      </c>
      <c r="F7" s="198" t="s">
        <v>623</v>
      </c>
      <c r="G7" s="198" t="s">
        <v>623</v>
      </c>
      <c r="H7" s="198" t="s">
        <v>623</v>
      </c>
      <c r="I7" s="198" t="s">
        <v>623</v>
      </c>
      <c r="J7" s="198" t="s">
        <v>623</v>
      </c>
      <c r="K7" s="198" t="s">
        <v>623</v>
      </c>
    </row>
    <row r="8" spans="1:15" ht="30" x14ac:dyDescent="0.25">
      <c r="A8" s="179" t="s">
        <v>624</v>
      </c>
      <c r="B8" s="180" t="s">
        <v>626</v>
      </c>
      <c r="C8" s="180" t="s">
        <v>627</v>
      </c>
      <c r="D8" s="180">
        <v>2.6</v>
      </c>
      <c r="E8" s="180">
        <v>2.58</v>
      </c>
      <c r="F8" s="180">
        <v>0.01</v>
      </c>
      <c r="G8" s="180">
        <v>0.01</v>
      </c>
      <c r="H8" s="187" t="s">
        <v>677</v>
      </c>
      <c r="I8" s="187" t="s">
        <v>677</v>
      </c>
      <c r="J8" s="187" t="s">
        <v>677</v>
      </c>
      <c r="K8" s="187" t="s">
        <v>677</v>
      </c>
    </row>
    <row r="9" spans="1:15" ht="30" x14ac:dyDescent="0.25">
      <c r="A9" s="179" t="s">
        <v>625</v>
      </c>
      <c r="B9" s="180" t="s">
        <v>628</v>
      </c>
      <c r="C9" s="180" t="s">
        <v>629</v>
      </c>
      <c r="D9" s="180">
        <v>17.28</v>
      </c>
      <c r="E9" s="180">
        <v>17.03</v>
      </c>
      <c r="F9" s="180">
        <v>0</v>
      </c>
      <c r="G9" s="180">
        <v>0.25</v>
      </c>
      <c r="H9" s="187" t="s">
        <v>677</v>
      </c>
      <c r="I9" s="187" t="s">
        <v>677</v>
      </c>
      <c r="J9" s="187" t="s">
        <v>677</v>
      </c>
      <c r="K9" s="187" t="s">
        <v>677</v>
      </c>
    </row>
    <row r="10" spans="1:15" x14ac:dyDescent="0.25">
      <c r="A10" s="176"/>
      <c r="B10" s="180" t="s">
        <v>630</v>
      </c>
      <c r="C10" s="180" t="s">
        <v>631</v>
      </c>
      <c r="D10" s="180">
        <v>1.28</v>
      </c>
      <c r="E10" s="180">
        <v>1.28</v>
      </c>
      <c r="F10" s="180">
        <v>0</v>
      </c>
      <c r="G10" s="180">
        <v>0</v>
      </c>
      <c r="H10" s="187" t="s">
        <v>677</v>
      </c>
      <c r="I10" s="187" t="s">
        <v>677</v>
      </c>
      <c r="J10" s="187" t="s">
        <v>677</v>
      </c>
      <c r="K10" s="187" t="s">
        <v>677</v>
      </c>
    </row>
    <row r="11" spans="1:15" x14ac:dyDescent="0.25">
      <c r="A11" s="176"/>
      <c r="B11" s="180" t="s">
        <v>632</v>
      </c>
      <c r="C11" s="180" t="s">
        <v>633</v>
      </c>
      <c r="D11" s="180">
        <v>14.82</v>
      </c>
      <c r="E11" s="180">
        <v>14.79</v>
      </c>
      <c r="F11" s="180">
        <v>0.02</v>
      </c>
      <c r="G11" s="180">
        <v>0.01</v>
      </c>
      <c r="H11" s="187" t="s">
        <v>677</v>
      </c>
      <c r="I11" s="187" t="s">
        <v>677</v>
      </c>
      <c r="J11" s="187" t="s">
        <v>677</v>
      </c>
      <c r="K11" s="187" t="s">
        <v>677</v>
      </c>
    </row>
    <row r="12" spans="1:15" x14ac:dyDescent="0.25">
      <c r="A12" s="179" t="s">
        <v>624</v>
      </c>
      <c r="B12" s="180" t="s">
        <v>635</v>
      </c>
      <c r="C12" s="239" t="s">
        <v>627</v>
      </c>
      <c r="D12" s="239">
        <v>2.6</v>
      </c>
      <c r="E12" s="239">
        <v>2.58</v>
      </c>
      <c r="F12" s="239">
        <v>0.01</v>
      </c>
      <c r="G12" s="239">
        <v>0.01</v>
      </c>
      <c r="H12" s="187" t="s">
        <v>677</v>
      </c>
      <c r="I12" s="187" t="s">
        <v>677</v>
      </c>
      <c r="J12" s="187" t="s">
        <v>677</v>
      </c>
      <c r="K12" s="187" t="s">
        <v>677</v>
      </c>
    </row>
    <row r="13" spans="1:15" x14ac:dyDescent="0.25">
      <c r="A13" s="179" t="s">
        <v>634</v>
      </c>
      <c r="B13" s="180" t="s">
        <v>636</v>
      </c>
      <c r="C13" s="239"/>
      <c r="D13" s="239"/>
      <c r="E13" s="239"/>
      <c r="F13" s="239"/>
      <c r="G13" s="239"/>
      <c r="H13" s="187" t="s">
        <v>677</v>
      </c>
      <c r="I13" s="187" t="s">
        <v>677</v>
      </c>
      <c r="J13" s="187" t="s">
        <v>677</v>
      </c>
      <c r="K13" s="187" t="s">
        <v>677</v>
      </c>
    </row>
    <row r="14" spans="1:15" x14ac:dyDescent="0.25">
      <c r="A14" s="176"/>
      <c r="B14" s="180" t="s">
        <v>635</v>
      </c>
      <c r="C14" s="239" t="s">
        <v>629</v>
      </c>
      <c r="D14" s="239">
        <v>17.28</v>
      </c>
      <c r="E14" s="239">
        <v>17.03</v>
      </c>
      <c r="F14" s="239">
        <v>0</v>
      </c>
      <c r="G14" s="239">
        <v>0.25</v>
      </c>
      <c r="H14" s="187" t="s">
        <v>677</v>
      </c>
      <c r="I14" s="187" t="s">
        <v>677</v>
      </c>
      <c r="J14" s="187" t="s">
        <v>677</v>
      </c>
      <c r="K14" s="187" t="s">
        <v>677</v>
      </c>
    </row>
    <row r="15" spans="1:15" x14ac:dyDescent="0.25">
      <c r="A15" s="176"/>
      <c r="B15" s="180" t="s">
        <v>637</v>
      </c>
      <c r="C15" s="239"/>
      <c r="D15" s="239"/>
      <c r="E15" s="239"/>
      <c r="F15" s="239"/>
      <c r="G15" s="239"/>
      <c r="H15" s="187" t="s">
        <v>677</v>
      </c>
      <c r="I15" s="187" t="s">
        <v>677</v>
      </c>
      <c r="J15" s="187" t="s">
        <v>677</v>
      </c>
      <c r="K15" s="187" t="s">
        <v>677</v>
      </c>
    </row>
    <row r="16" spans="1:15" x14ac:dyDescent="0.25">
      <c r="A16" s="176"/>
      <c r="B16" s="180" t="s">
        <v>635</v>
      </c>
      <c r="C16" s="239" t="s">
        <v>631</v>
      </c>
      <c r="D16" s="239">
        <v>1.28</v>
      </c>
      <c r="E16" s="239">
        <v>1.28</v>
      </c>
      <c r="F16" s="239">
        <v>0</v>
      </c>
      <c r="G16" s="239">
        <v>0</v>
      </c>
      <c r="H16" s="187" t="s">
        <v>677</v>
      </c>
      <c r="I16" s="187" t="s">
        <v>677</v>
      </c>
      <c r="J16" s="187" t="s">
        <v>677</v>
      </c>
      <c r="K16" s="187" t="s">
        <v>677</v>
      </c>
    </row>
    <row r="17" spans="1:11" x14ac:dyDescent="0.25">
      <c r="A17" s="176"/>
      <c r="B17" s="180" t="s">
        <v>638</v>
      </c>
      <c r="C17" s="239"/>
      <c r="D17" s="239"/>
      <c r="E17" s="239"/>
      <c r="F17" s="239"/>
      <c r="G17" s="239"/>
      <c r="H17" s="187" t="s">
        <v>677</v>
      </c>
      <c r="I17" s="187" t="s">
        <v>677</v>
      </c>
      <c r="J17" s="187" t="s">
        <v>677</v>
      </c>
      <c r="K17" s="187" t="s">
        <v>677</v>
      </c>
    </row>
    <row r="18" spans="1:11" x14ac:dyDescent="0.25">
      <c r="A18" s="176"/>
      <c r="B18" s="180" t="s">
        <v>632</v>
      </c>
      <c r="C18" s="180" t="s">
        <v>644</v>
      </c>
      <c r="D18" s="180">
        <v>0</v>
      </c>
      <c r="E18" s="180">
        <v>0</v>
      </c>
      <c r="F18" s="180">
        <v>0</v>
      </c>
      <c r="G18" s="180">
        <v>0</v>
      </c>
      <c r="H18" s="187" t="s">
        <v>677</v>
      </c>
      <c r="I18" s="187" t="s">
        <v>677</v>
      </c>
      <c r="J18" s="187" t="s">
        <v>677</v>
      </c>
      <c r="K18" s="187" t="s">
        <v>677</v>
      </c>
    </row>
    <row r="19" spans="1:11" x14ac:dyDescent="0.25">
      <c r="A19" s="179" t="s">
        <v>639</v>
      </c>
      <c r="B19" s="239" t="s">
        <v>595</v>
      </c>
      <c r="C19" s="241">
        <v>436534</v>
      </c>
      <c r="D19" s="239">
        <v>159.77000000000001</v>
      </c>
      <c r="E19" s="239">
        <v>153.53</v>
      </c>
      <c r="F19" s="239">
        <v>0.14000000000000001</v>
      </c>
      <c r="G19" s="239">
        <v>0.02</v>
      </c>
      <c r="H19" s="187" t="s">
        <v>677</v>
      </c>
      <c r="I19" s="187" t="s">
        <v>677</v>
      </c>
      <c r="J19" s="187" t="s">
        <v>677</v>
      </c>
      <c r="K19" s="187" t="s">
        <v>677</v>
      </c>
    </row>
    <row r="20" spans="1:11" x14ac:dyDescent="0.25">
      <c r="A20" s="179" t="s">
        <v>625</v>
      </c>
      <c r="B20" s="239"/>
      <c r="C20" s="241"/>
      <c r="D20" s="239"/>
      <c r="E20" s="239"/>
      <c r="F20" s="239"/>
      <c r="G20" s="239"/>
      <c r="H20" s="187" t="s">
        <v>677</v>
      </c>
      <c r="I20" s="187" t="s">
        <v>677</v>
      </c>
      <c r="J20" s="187" t="s">
        <v>677</v>
      </c>
      <c r="K20" s="187" t="s">
        <v>677</v>
      </c>
    </row>
    <row r="21" spans="1:11" x14ac:dyDescent="0.25">
      <c r="A21" s="179" t="s">
        <v>639</v>
      </c>
      <c r="B21" s="239" t="s">
        <v>595</v>
      </c>
      <c r="C21" s="241">
        <v>436534</v>
      </c>
      <c r="D21" s="239">
        <v>114.37</v>
      </c>
      <c r="E21" s="239">
        <v>102.59</v>
      </c>
      <c r="F21" s="240" t="s">
        <v>640</v>
      </c>
      <c r="G21" s="240"/>
      <c r="H21" s="187" t="s">
        <v>677</v>
      </c>
      <c r="I21" s="187" t="s">
        <v>677</v>
      </c>
      <c r="J21" s="187" t="s">
        <v>677</v>
      </c>
      <c r="K21" s="187" t="s">
        <v>677</v>
      </c>
    </row>
    <row r="22" spans="1:11" x14ac:dyDescent="0.25">
      <c r="A22" s="179" t="s">
        <v>634</v>
      </c>
      <c r="B22" s="239"/>
      <c r="C22" s="241"/>
      <c r="D22" s="239"/>
      <c r="E22" s="239"/>
      <c r="F22" s="240"/>
      <c r="G22" s="240"/>
      <c r="H22" s="187" t="s">
        <v>677</v>
      </c>
      <c r="I22" s="187" t="s">
        <v>677</v>
      </c>
      <c r="J22" s="187" t="s">
        <v>677</v>
      </c>
      <c r="K22" s="187" t="s">
        <v>677</v>
      </c>
    </row>
    <row r="23" spans="1:11" x14ac:dyDescent="0.25">
      <c r="A23" s="179" t="s">
        <v>641</v>
      </c>
      <c r="B23" s="239" t="s">
        <v>642</v>
      </c>
      <c r="C23" s="239" t="s">
        <v>643</v>
      </c>
      <c r="D23" s="239">
        <v>195.75</v>
      </c>
      <c r="E23" s="239">
        <v>189.21</v>
      </c>
      <c r="F23" s="239">
        <v>0.17</v>
      </c>
      <c r="G23" s="239">
        <v>0.27</v>
      </c>
      <c r="H23" s="187" t="s">
        <v>677</v>
      </c>
      <c r="I23" s="187" t="s">
        <v>677</v>
      </c>
      <c r="J23" s="187" t="s">
        <v>677</v>
      </c>
      <c r="K23" s="187" t="s">
        <v>677</v>
      </c>
    </row>
    <row r="24" spans="1:11" x14ac:dyDescent="0.25">
      <c r="A24" s="179" t="s">
        <v>625</v>
      </c>
      <c r="B24" s="239"/>
      <c r="C24" s="239"/>
      <c r="D24" s="239"/>
      <c r="E24" s="239"/>
      <c r="F24" s="239"/>
      <c r="G24" s="239"/>
      <c r="H24" s="187" t="s">
        <v>677</v>
      </c>
      <c r="I24" s="187" t="s">
        <v>677</v>
      </c>
      <c r="J24" s="187" t="s">
        <v>677</v>
      </c>
      <c r="K24" s="187" t="s">
        <v>677</v>
      </c>
    </row>
    <row r="25" spans="1:11" x14ac:dyDescent="0.25">
      <c r="A25" s="179" t="s">
        <v>641</v>
      </c>
      <c r="B25" s="243" t="s">
        <v>642</v>
      </c>
      <c r="C25" s="243" t="s">
        <v>643</v>
      </c>
      <c r="D25" s="243">
        <v>135.53</v>
      </c>
      <c r="E25" s="243">
        <v>123.75</v>
      </c>
      <c r="F25" s="242" t="s">
        <v>640</v>
      </c>
      <c r="G25" s="242"/>
      <c r="H25" s="187" t="s">
        <v>677</v>
      </c>
      <c r="I25" s="187" t="s">
        <v>677</v>
      </c>
      <c r="J25" s="187" t="s">
        <v>677</v>
      </c>
      <c r="K25" s="187" t="s">
        <v>677</v>
      </c>
    </row>
    <row r="26" spans="1:11" x14ac:dyDescent="0.25">
      <c r="A26" s="179" t="s">
        <v>634</v>
      </c>
      <c r="B26" s="243"/>
      <c r="C26" s="243"/>
      <c r="D26" s="243"/>
      <c r="E26" s="243"/>
      <c r="F26" s="242"/>
      <c r="G26" s="242"/>
      <c r="H26" s="187" t="s">
        <v>677</v>
      </c>
      <c r="I26" s="187" t="s">
        <v>677</v>
      </c>
      <c r="J26" s="187" t="s">
        <v>677</v>
      </c>
      <c r="K26" s="187" t="s">
        <v>677</v>
      </c>
    </row>
    <row r="27" spans="1:11" x14ac:dyDescent="0.25">
      <c r="A27" s="49"/>
      <c r="B27" s="49"/>
      <c r="C27" s="49"/>
      <c r="D27" s="49"/>
      <c r="E27" s="49"/>
      <c r="F27" s="49"/>
      <c r="G27" s="49"/>
    </row>
    <row r="28" spans="1:11" x14ac:dyDescent="0.25">
      <c r="A28" s="49"/>
      <c r="B28" s="49"/>
      <c r="C28" s="49"/>
      <c r="D28" s="49"/>
      <c r="E28" s="49"/>
      <c r="F28" s="49"/>
      <c r="G28" s="49"/>
    </row>
    <row r="29" spans="1:11" x14ac:dyDescent="0.25">
      <c r="A29" s="175" t="s">
        <v>646</v>
      </c>
      <c r="B29" s="49"/>
      <c r="C29" s="49"/>
      <c r="D29" s="49"/>
      <c r="E29" s="49"/>
      <c r="F29" s="49"/>
      <c r="G29" s="49"/>
    </row>
    <row r="30" spans="1:11" x14ac:dyDescent="0.25">
      <c r="A30" s="49"/>
      <c r="B30" s="49"/>
      <c r="C30" s="49"/>
      <c r="D30" s="49"/>
      <c r="E30" s="49"/>
      <c r="F30" s="49"/>
      <c r="G30" s="49"/>
    </row>
    <row r="31" spans="1:11" x14ac:dyDescent="0.25">
      <c r="A31" s="49"/>
      <c r="B31" s="49"/>
      <c r="C31" s="49"/>
      <c r="D31" s="49"/>
      <c r="E31" s="49"/>
      <c r="F31" s="49"/>
      <c r="G31" s="49"/>
    </row>
    <row r="32" spans="1:11" s="178" customFormat="1" ht="18.75" thickBot="1" x14ac:dyDescent="0.3">
      <c r="A32" s="237" t="s">
        <v>506</v>
      </c>
      <c r="B32" s="237" t="s">
        <v>621</v>
      </c>
      <c r="C32" s="237" t="s">
        <v>622</v>
      </c>
      <c r="D32" s="198" t="s">
        <v>662</v>
      </c>
      <c r="E32" s="198" t="s">
        <v>663</v>
      </c>
      <c r="F32" s="198" t="s">
        <v>664</v>
      </c>
      <c r="G32" s="198" t="s">
        <v>665</v>
      </c>
      <c r="H32" s="198" t="s">
        <v>673</v>
      </c>
      <c r="I32" s="198" t="s">
        <v>674</v>
      </c>
      <c r="J32" s="198" t="s">
        <v>675</v>
      </c>
      <c r="K32" s="198" t="s">
        <v>676</v>
      </c>
    </row>
    <row r="33" spans="1:11" s="178" customFormat="1" ht="15.75" thickBot="1" x14ac:dyDescent="0.3">
      <c r="A33" s="238"/>
      <c r="B33" s="238"/>
      <c r="C33" s="238"/>
      <c r="D33" s="198" t="s">
        <v>623</v>
      </c>
      <c r="E33" s="198" t="s">
        <v>623</v>
      </c>
      <c r="F33" s="198" t="s">
        <v>623</v>
      </c>
      <c r="G33" s="198" t="s">
        <v>623</v>
      </c>
      <c r="H33" s="198" t="s">
        <v>623</v>
      </c>
      <c r="I33" s="198" t="s">
        <v>623</v>
      </c>
      <c r="J33" s="198" t="s">
        <v>623</v>
      </c>
      <c r="K33" s="198" t="s">
        <v>623</v>
      </c>
    </row>
    <row r="34" spans="1:11" s="178" customFormat="1" x14ac:dyDescent="0.25">
      <c r="A34" s="243" t="s">
        <v>647</v>
      </c>
      <c r="B34" s="180"/>
      <c r="C34" s="180"/>
      <c r="D34" s="180"/>
      <c r="E34" s="180"/>
      <c r="F34" s="180"/>
      <c r="G34" s="180"/>
      <c r="H34" s="187"/>
      <c r="I34" s="187"/>
      <c r="J34" s="187"/>
      <c r="K34" s="187"/>
    </row>
    <row r="35" spans="1:11" s="178" customFormat="1" x14ac:dyDescent="0.25">
      <c r="A35" s="243"/>
      <c r="B35" s="180"/>
      <c r="C35" s="180"/>
      <c r="D35" s="180"/>
      <c r="E35" s="180"/>
      <c r="F35" s="180"/>
      <c r="G35" s="180"/>
      <c r="H35" s="187"/>
      <c r="I35" s="187"/>
      <c r="J35" s="187"/>
      <c r="K35" s="187"/>
    </row>
    <row r="36" spans="1:11" s="178" customFormat="1" x14ac:dyDescent="0.25">
      <c r="A36" s="243"/>
      <c r="B36" s="180"/>
      <c r="C36" s="180"/>
      <c r="D36" s="180"/>
      <c r="E36" s="180"/>
      <c r="F36" s="180"/>
      <c r="G36" s="180"/>
      <c r="H36" s="187"/>
      <c r="I36" s="187"/>
      <c r="J36" s="187"/>
      <c r="K36" s="187"/>
    </row>
    <row r="37" spans="1:11" s="178" customFormat="1" x14ac:dyDescent="0.25">
      <c r="A37" s="243"/>
      <c r="B37" s="180"/>
      <c r="C37" s="180"/>
      <c r="D37" s="180"/>
      <c r="E37" s="180"/>
      <c r="F37" s="180"/>
      <c r="G37" s="180"/>
      <c r="H37" s="187"/>
      <c r="I37" s="187"/>
      <c r="J37" s="187"/>
      <c r="K37" s="187"/>
    </row>
    <row r="38" spans="1:11" s="178" customFormat="1" x14ac:dyDescent="0.25">
      <c r="A38" s="243" t="s">
        <v>648</v>
      </c>
      <c r="B38" s="180"/>
      <c r="C38" s="180"/>
      <c r="D38" s="180"/>
      <c r="E38" s="180"/>
      <c r="F38" s="180"/>
      <c r="G38" s="180"/>
      <c r="H38" s="187"/>
      <c r="I38" s="187"/>
      <c r="J38" s="187"/>
      <c r="K38" s="187"/>
    </row>
    <row r="39" spans="1:11" s="178" customFormat="1" x14ac:dyDescent="0.25">
      <c r="A39" s="243"/>
      <c r="B39" s="180"/>
      <c r="C39" s="180"/>
      <c r="D39" s="180"/>
      <c r="E39" s="180"/>
      <c r="F39" s="180"/>
      <c r="G39" s="180"/>
      <c r="H39" s="187"/>
      <c r="I39" s="187"/>
      <c r="J39" s="187"/>
      <c r="K39" s="187"/>
    </row>
    <row r="40" spans="1:11" s="178" customFormat="1" x14ac:dyDescent="0.25">
      <c r="A40" s="243"/>
      <c r="B40" s="180"/>
      <c r="C40" s="180"/>
      <c r="D40" s="180"/>
      <c r="E40" s="180"/>
      <c r="F40" s="180"/>
      <c r="G40" s="180"/>
      <c r="H40" s="187"/>
      <c r="I40" s="187"/>
      <c r="J40" s="187"/>
      <c r="K40" s="187"/>
    </row>
    <row r="41" spans="1:11" s="178" customFormat="1" x14ac:dyDescent="0.25">
      <c r="A41" s="243"/>
      <c r="B41" s="180"/>
      <c r="C41" s="180"/>
      <c r="D41" s="180"/>
      <c r="E41" s="180"/>
      <c r="F41" s="180"/>
      <c r="G41" s="180"/>
      <c r="H41" s="187"/>
      <c r="I41" s="187"/>
      <c r="J41" s="187"/>
      <c r="K41" s="187"/>
    </row>
    <row r="42" spans="1:11" s="178" customFormat="1" ht="45" x14ac:dyDescent="0.25">
      <c r="A42" s="179" t="s">
        <v>649</v>
      </c>
      <c r="B42" s="180"/>
      <c r="C42" s="180"/>
      <c r="D42" s="180"/>
      <c r="E42" s="180"/>
      <c r="F42" s="180"/>
      <c r="G42" s="180"/>
      <c r="H42" s="187"/>
      <c r="I42" s="187"/>
      <c r="J42" s="187"/>
      <c r="K42" s="187"/>
    </row>
    <row r="43" spans="1:11" s="178" customFormat="1" ht="30" x14ac:dyDescent="0.25">
      <c r="A43" s="179" t="s">
        <v>650</v>
      </c>
      <c r="B43" s="180"/>
      <c r="C43" s="180"/>
      <c r="D43" s="180"/>
      <c r="E43" s="181"/>
      <c r="F43" s="240"/>
      <c r="G43" s="240"/>
      <c r="H43" s="187"/>
      <c r="I43" s="187"/>
      <c r="J43" s="187"/>
      <c r="K43" s="187"/>
    </row>
    <row r="44" spans="1:11" s="178" customFormat="1" x14ac:dyDescent="0.25">
      <c r="A44" s="179" t="s">
        <v>651</v>
      </c>
      <c r="B44" s="180"/>
      <c r="C44" s="180"/>
      <c r="D44" s="180"/>
      <c r="E44" s="180"/>
      <c r="F44" s="180"/>
      <c r="G44" s="180"/>
      <c r="H44" s="187"/>
      <c r="I44" s="187"/>
      <c r="J44" s="187"/>
      <c r="K44" s="187"/>
    </row>
    <row r="45" spans="1:11" s="178" customFormat="1" x14ac:dyDescent="0.25">
      <c r="A45" s="179" t="s">
        <v>652</v>
      </c>
      <c r="B45" s="179"/>
      <c r="C45" s="179"/>
      <c r="D45" s="179"/>
      <c r="E45" s="179"/>
      <c r="F45" s="243"/>
      <c r="G45" s="243"/>
      <c r="H45" s="187"/>
      <c r="I45" s="187"/>
      <c r="J45" s="187"/>
      <c r="K45" s="187"/>
    </row>
    <row r="46" spans="1:11" s="178" customFormat="1" ht="30" x14ac:dyDescent="0.25">
      <c r="A46" s="179" t="s">
        <v>653</v>
      </c>
      <c r="B46" s="180"/>
      <c r="C46" s="180"/>
      <c r="D46" s="180"/>
      <c r="E46" s="180"/>
      <c r="F46" s="240"/>
      <c r="G46" s="240"/>
      <c r="H46" s="187"/>
      <c r="I46" s="187"/>
      <c r="J46" s="187"/>
      <c r="K46" s="187"/>
    </row>
    <row r="47" spans="1:11" s="178" customFormat="1" ht="30" x14ac:dyDescent="0.25">
      <c r="A47" s="179" t="s">
        <v>654</v>
      </c>
      <c r="B47" s="180"/>
      <c r="C47" s="180"/>
      <c r="D47" s="180"/>
      <c r="E47" s="180"/>
      <c r="F47" s="240"/>
      <c r="G47" s="240"/>
      <c r="H47" s="187"/>
      <c r="I47" s="187"/>
      <c r="J47" s="187"/>
      <c r="K47" s="187"/>
    </row>
    <row r="48" spans="1:11" s="178" customFormat="1" ht="45" x14ac:dyDescent="0.25">
      <c r="A48" s="179" t="s">
        <v>655</v>
      </c>
      <c r="B48" s="180"/>
      <c r="C48" s="180"/>
      <c r="D48" s="180"/>
      <c r="E48" s="180"/>
      <c r="F48" s="240"/>
      <c r="G48" s="240"/>
      <c r="H48" s="187"/>
      <c r="I48" s="187"/>
      <c r="J48" s="187"/>
      <c r="K48" s="187"/>
    </row>
    <row r="49" spans="1:11" s="178" customFormat="1" ht="30" x14ac:dyDescent="0.25">
      <c r="A49" s="179" t="s">
        <v>656</v>
      </c>
      <c r="B49" s="180"/>
      <c r="C49" s="180"/>
      <c r="D49" s="180"/>
      <c r="E49" s="180"/>
      <c r="F49" s="240"/>
      <c r="G49" s="240"/>
      <c r="H49" s="187"/>
      <c r="I49" s="187"/>
      <c r="J49" s="187"/>
      <c r="K49" s="187"/>
    </row>
    <row r="50" spans="1:11" s="178" customFormat="1" ht="45" x14ac:dyDescent="0.25">
      <c r="A50" s="179" t="s">
        <v>657</v>
      </c>
      <c r="B50" s="180"/>
      <c r="C50" s="180"/>
      <c r="D50" s="180"/>
      <c r="E50" s="180"/>
      <c r="F50" s="240"/>
      <c r="G50" s="240"/>
      <c r="H50" s="187"/>
      <c r="I50" s="187"/>
      <c r="J50" s="187"/>
      <c r="K50" s="187"/>
    </row>
    <row r="51" spans="1:11" s="178" customFormat="1" ht="30" x14ac:dyDescent="0.25">
      <c r="A51" s="179" t="s">
        <v>658</v>
      </c>
      <c r="B51" s="180"/>
      <c r="C51" s="180"/>
      <c r="D51" s="180"/>
      <c r="E51" s="180"/>
      <c r="F51" s="240"/>
      <c r="G51" s="240"/>
      <c r="H51" s="187"/>
      <c r="I51" s="187"/>
      <c r="J51" s="187"/>
      <c r="K51" s="187"/>
    </row>
    <row r="52" spans="1:11" s="178" customFormat="1" x14ac:dyDescent="0.25">
      <c r="A52" s="179" t="s">
        <v>659</v>
      </c>
      <c r="B52" s="180"/>
      <c r="C52" s="180"/>
      <c r="D52" s="180"/>
      <c r="E52" s="180"/>
      <c r="F52" s="240"/>
      <c r="G52" s="240"/>
      <c r="H52" s="187"/>
      <c r="I52" s="187"/>
      <c r="J52" s="187"/>
      <c r="K52" s="187"/>
    </row>
    <row r="53" spans="1:11" s="178" customFormat="1" x14ac:dyDescent="0.25">
      <c r="A53" s="179" t="s">
        <v>660</v>
      </c>
      <c r="B53" s="180"/>
      <c r="C53" s="180"/>
      <c r="D53" s="180"/>
      <c r="E53" s="180"/>
      <c r="F53" s="240"/>
      <c r="G53" s="240"/>
      <c r="H53" s="187"/>
      <c r="I53" s="187"/>
      <c r="J53" s="187"/>
      <c r="K53" s="187"/>
    </row>
    <row r="54" spans="1:11" s="178" customFormat="1" ht="30" x14ac:dyDescent="0.25">
      <c r="A54" s="179" t="s">
        <v>654</v>
      </c>
      <c r="B54" s="180"/>
      <c r="C54" s="180"/>
      <c r="D54" s="180"/>
      <c r="E54" s="180"/>
      <c r="F54" s="240"/>
      <c r="G54" s="240"/>
      <c r="H54" s="187"/>
      <c r="I54" s="187"/>
      <c r="J54" s="187"/>
      <c r="K54" s="187"/>
    </row>
    <row r="55" spans="1:11" s="178" customFormat="1" x14ac:dyDescent="0.25">
      <c r="A55" s="179" t="s">
        <v>661</v>
      </c>
      <c r="B55" s="179" t="s">
        <v>642</v>
      </c>
      <c r="C55" s="179" t="s">
        <v>643</v>
      </c>
      <c r="D55" s="179" t="s">
        <v>596</v>
      </c>
      <c r="E55" s="179" t="s">
        <v>596</v>
      </c>
      <c r="F55" s="242" t="s">
        <v>596</v>
      </c>
      <c r="G55" s="242"/>
      <c r="H55" s="188" t="s">
        <v>596</v>
      </c>
      <c r="I55" s="188" t="s">
        <v>596</v>
      </c>
      <c r="J55" s="188" t="s">
        <v>596</v>
      </c>
      <c r="K55" s="188" t="s">
        <v>596</v>
      </c>
    </row>
    <row r="56" spans="1:11" x14ac:dyDescent="0.25">
      <c r="A56" s="177"/>
    </row>
  </sheetData>
  <mergeCells count="58">
    <mergeCell ref="A1:H1"/>
    <mergeCell ref="F51:G51"/>
    <mergeCell ref="F52:G52"/>
    <mergeCell ref="F53:G53"/>
    <mergeCell ref="F54:G54"/>
    <mergeCell ref="F23:F24"/>
    <mergeCell ref="B25:B26"/>
    <mergeCell ref="C25:C26"/>
    <mergeCell ref="D25:D26"/>
    <mergeCell ref="E25:E26"/>
    <mergeCell ref="F25:G26"/>
    <mergeCell ref="G23:G24"/>
    <mergeCell ref="G19:G20"/>
    <mergeCell ref="B21:B22"/>
    <mergeCell ref="C21:C22"/>
    <mergeCell ref="D21:D22"/>
    <mergeCell ref="F55:G55"/>
    <mergeCell ref="F50:G50"/>
    <mergeCell ref="A32:A33"/>
    <mergeCell ref="B32:B33"/>
    <mergeCell ref="C32:C33"/>
    <mergeCell ref="A34:A37"/>
    <mergeCell ref="A38:A41"/>
    <mergeCell ref="F43:G43"/>
    <mergeCell ref="F45:G45"/>
    <mergeCell ref="F46:G46"/>
    <mergeCell ref="F47:G47"/>
    <mergeCell ref="F48:G48"/>
    <mergeCell ref="F49:G49"/>
    <mergeCell ref="F21:G22"/>
    <mergeCell ref="B19:B20"/>
    <mergeCell ref="C19:C20"/>
    <mergeCell ref="D19:D20"/>
    <mergeCell ref="E19:E20"/>
    <mergeCell ref="F19:F20"/>
    <mergeCell ref="B23:B24"/>
    <mergeCell ref="C23:C24"/>
    <mergeCell ref="D23:D24"/>
    <mergeCell ref="E23:E24"/>
    <mergeCell ref="C16:C17"/>
    <mergeCell ref="D16:D17"/>
    <mergeCell ref="E16:E17"/>
    <mergeCell ref="E21:E22"/>
    <mergeCell ref="F16:F17"/>
    <mergeCell ref="G16:G17"/>
    <mergeCell ref="F12:F13"/>
    <mergeCell ref="G12:G13"/>
    <mergeCell ref="C14:C15"/>
    <mergeCell ref="D14:D15"/>
    <mergeCell ref="E14:E15"/>
    <mergeCell ref="F14:F15"/>
    <mergeCell ref="G14:G15"/>
    <mergeCell ref="E12:E13"/>
    <mergeCell ref="A6:A7"/>
    <mergeCell ref="B6:B7"/>
    <mergeCell ref="C6:C7"/>
    <mergeCell ref="C12:C13"/>
    <mergeCell ref="D12:D13"/>
  </mergeCells>
  <pageMargins left="0.70866141732283472" right="0.70866141732283472" top="0.78740157480314965" bottom="0.78740157480314965" header="0.31496062992125984" footer="0.31496062992125984"/>
  <pageSetup paperSize="9" scale="62"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6">
    <pageSetUpPr fitToPage="1"/>
  </sheetPr>
  <dimension ref="A1:N7"/>
  <sheetViews>
    <sheetView showGridLines="0" zoomScale="90" zoomScaleNormal="90" workbookViewId="0">
      <pane xSplit="2" topLeftCell="J1" activePane="topRight" state="frozenSplit"/>
      <selection pane="topRight" sqref="A1:H1"/>
    </sheetView>
  </sheetViews>
  <sheetFormatPr baseColWidth="10" defaultColWidth="11.42578125" defaultRowHeight="15" x14ac:dyDescent="0.25"/>
  <cols>
    <col min="1" max="1" width="9.5703125" style="11" customWidth="1"/>
    <col min="2" max="2" width="41" style="11" customWidth="1"/>
    <col min="3" max="3" width="13.42578125" style="11" customWidth="1"/>
    <col min="4" max="4" width="18.85546875" style="11" customWidth="1"/>
    <col min="5" max="5" width="25.5703125" style="11" customWidth="1"/>
    <col min="6" max="6" width="23.42578125" style="11" customWidth="1"/>
    <col min="7" max="7" width="29.5703125" style="11" customWidth="1"/>
    <col min="8" max="8" width="16.42578125" style="11" customWidth="1"/>
    <col min="9" max="9" width="18" style="11" customWidth="1"/>
    <col min="10" max="11" width="29" style="11" customWidth="1"/>
    <col min="12" max="12" width="23.42578125" style="11" customWidth="1"/>
    <col min="13" max="13" width="18.140625" style="11" customWidth="1"/>
    <col min="14" max="14" width="15.85546875" style="11" customWidth="1"/>
    <col min="15" max="16384" width="11.42578125" style="11"/>
  </cols>
  <sheetData>
    <row r="1" spans="1:14" ht="24" customHeight="1" thickBot="1" x14ac:dyDescent="0.3">
      <c r="A1" s="206" t="s">
        <v>383</v>
      </c>
      <c r="B1" s="207"/>
      <c r="C1" s="207"/>
      <c r="D1" s="207"/>
      <c r="E1" s="207"/>
      <c r="F1" s="207"/>
      <c r="G1" s="207"/>
      <c r="H1" s="223"/>
    </row>
    <row r="2" spans="1:14" s="12" customFormat="1" ht="24" customHeight="1" x14ac:dyDescent="0.25">
      <c r="A2" s="19"/>
      <c r="D2" s="20"/>
    </row>
    <row r="3" spans="1:14" s="12" customFormat="1" x14ac:dyDescent="0.25">
      <c r="A3" s="199"/>
      <c r="B3" s="203" t="s">
        <v>86</v>
      </c>
      <c r="C3" s="205"/>
      <c r="D3" s="205"/>
      <c r="E3" s="205"/>
      <c r="F3" s="204"/>
      <c r="G3" s="203" t="s">
        <v>87</v>
      </c>
      <c r="H3" s="205"/>
      <c r="I3" s="205"/>
      <c r="J3" s="205"/>
      <c r="K3" s="205"/>
      <c r="L3" s="205"/>
      <c r="M3" s="205"/>
      <c r="N3" s="204"/>
    </row>
    <row r="4" spans="1:14" ht="15.75" thickBot="1" x14ac:dyDescent="0.3">
      <c r="A4" s="195" t="s">
        <v>2</v>
      </c>
      <c r="B4" s="195" t="s">
        <v>17</v>
      </c>
      <c r="C4" s="195" t="s">
        <v>83</v>
      </c>
      <c r="D4" s="195" t="s">
        <v>0</v>
      </c>
      <c r="E4" s="195" t="s">
        <v>18</v>
      </c>
      <c r="F4" s="195" t="s">
        <v>153</v>
      </c>
      <c r="G4" s="195" t="s">
        <v>19</v>
      </c>
      <c r="H4" s="195" t="s">
        <v>49</v>
      </c>
      <c r="I4" s="195" t="s">
        <v>20</v>
      </c>
      <c r="J4" s="195" t="s">
        <v>50</v>
      </c>
      <c r="K4" s="195" t="s">
        <v>56</v>
      </c>
      <c r="L4" s="195" t="s">
        <v>21</v>
      </c>
      <c r="M4" s="195" t="s">
        <v>22</v>
      </c>
      <c r="N4" s="195" t="s">
        <v>23</v>
      </c>
    </row>
    <row r="5" spans="1:14" ht="30" x14ac:dyDescent="0.25">
      <c r="A5" s="96">
        <f t="shared" ref="A5:A7" si="0">IF(ISTEXT(B5),ROW()-ROW($A$4),"")</f>
        <v>1</v>
      </c>
      <c r="B5" s="96" t="s">
        <v>147</v>
      </c>
      <c r="C5" s="96" t="s">
        <v>84</v>
      </c>
      <c r="D5" s="96" t="s">
        <v>53</v>
      </c>
      <c r="E5" s="96" t="s">
        <v>318</v>
      </c>
      <c r="F5" s="97"/>
      <c r="G5" s="98" t="s">
        <v>149</v>
      </c>
      <c r="H5" s="96" t="s">
        <v>129</v>
      </c>
      <c r="I5" s="99">
        <v>110000</v>
      </c>
      <c r="J5" s="96" t="s">
        <v>135</v>
      </c>
      <c r="K5" s="96" t="s">
        <v>360</v>
      </c>
      <c r="L5" s="96" t="s">
        <v>146</v>
      </c>
      <c r="M5" s="96">
        <v>100</v>
      </c>
      <c r="N5" s="96" t="s">
        <v>148</v>
      </c>
    </row>
    <row r="6" spans="1:14" s="13" customFormat="1" ht="45" x14ac:dyDescent="0.25">
      <c r="A6" s="80">
        <f t="shared" si="0"/>
        <v>2</v>
      </c>
      <c r="B6" s="80" t="s">
        <v>691</v>
      </c>
      <c r="C6" s="80" t="s">
        <v>100</v>
      </c>
      <c r="D6" s="80" t="s">
        <v>281</v>
      </c>
      <c r="E6" s="80" t="s">
        <v>127</v>
      </c>
      <c r="F6" s="79"/>
      <c r="G6" s="100" t="s">
        <v>128</v>
      </c>
      <c r="H6" s="80" t="s">
        <v>129</v>
      </c>
      <c r="I6" s="95" t="s">
        <v>319</v>
      </c>
      <c r="J6" s="80" t="s">
        <v>166</v>
      </c>
      <c r="K6" s="80" t="s">
        <v>130</v>
      </c>
      <c r="L6" s="80" t="s">
        <v>361</v>
      </c>
      <c r="M6" s="80">
        <v>90</v>
      </c>
      <c r="N6" s="80" t="s">
        <v>692</v>
      </c>
    </row>
    <row r="7" spans="1:14" ht="30" x14ac:dyDescent="0.25">
      <c r="A7" s="96">
        <f t="shared" si="0"/>
        <v>3</v>
      </c>
      <c r="B7" s="96" t="s">
        <v>320</v>
      </c>
      <c r="C7" s="96" t="s">
        <v>84</v>
      </c>
      <c r="D7" s="96" t="s">
        <v>246</v>
      </c>
      <c r="E7" s="96" t="s">
        <v>321</v>
      </c>
      <c r="F7" s="97"/>
      <c r="G7" s="98" t="s">
        <v>149</v>
      </c>
      <c r="H7" s="96" t="s">
        <v>129</v>
      </c>
      <c r="I7" s="99">
        <v>110000</v>
      </c>
      <c r="J7" s="96" t="s">
        <v>322</v>
      </c>
      <c r="K7" s="96" t="s">
        <v>360</v>
      </c>
      <c r="L7" s="96" t="s">
        <v>146</v>
      </c>
      <c r="M7" s="96">
        <v>100</v>
      </c>
      <c r="N7" s="96" t="s">
        <v>148</v>
      </c>
    </row>
  </sheetData>
  <mergeCells count="3">
    <mergeCell ref="B3:F3"/>
    <mergeCell ref="G3:N3"/>
    <mergeCell ref="A1:H1"/>
  </mergeCells>
  <conditionalFormatting sqref="M5:M7">
    <cfRule type="dataBar" priority="3">
      <dataBar>
        <cfvo type="num" val="0"/>
        <cfvo type="num" val="100"/>
        <color rgb="FFC33B3B"/>
      </dataBar>
      <extLst>
        <ext xmlns:x14="http://schemas.microsoft.com/office/spreadsheetml/2009/9/main" uri="{B025F937-C7B1-47D3-B67F-A62EFF666E3E}">
          <x14:id>{926E306B-DBAB-4982-97CA-6BA7DA582ADD}</x14:id>
        </ext>
      </extLst>
    </cfRule>
  </conditionalFormatting>
  <dataValidations count="2">
    <dataValidation type="list" allowBlank="1" showInputMessage="1" showErrorMessage="1" sqref="C5:C7" xr:uid="{00000000-0002-0000-0800-000000000000}">
      <formula1>"strategisch, operativ"</formula1>
    </dataValidation>
    <dataValidation type="list" allowBlank="1" showInputMessage="1" showErrorMessage="1" sqref="D5:D7" xr:uid="{A5ECECB1-65E4-46E8-8104-C3D118F6EE8B}">
      <formula1>"EnMS, KliMS, integriert"</formula1>
    </dataValidation>
  </dataValidations>
  <pageMargins left="0.11811023622047245" right="0.19685039370078741" top="0.19685039370078741" bottom="0.19685039370078741" header="0.31496062992125984" footer="0.31496062992125984"/>
  <pageSetup paperSize="9" scale="46" orientation="landscape"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926E306B-DBAB-4982-97CA-6BA7DA582ADD}">
            <x14:dataBar minLength="0" maxLength="100" border="1" direction="leftToRight" negativeBarBorderColorSameAsPositive="0">
              <x14:cfvo type="num">
                <xm:f>0</xm:f>
              </x14:cfvo>
              <x14:cfvo type="num">
                <xm:f>100</xm:f>
              </x14:cfvo>
              <x14:borderColor theme="9"/>
              <x14:negativeFillColor rgb="FFFF0000"/>
              <x14:negativeBorderColor rgb="FFFF0000"/>
              <x14:axisColor rgb="FF000000"/>
            </x14:dataBar>
          </x14:cfRule>
          <xm:sqref>M5:M7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C192D-61BF-4CC0-9DD6-0EF39221880E}">
  <sheetPr>
    <pageSetUpPr fitToPage="1"/>
  </sheetPr>
  <dimension ref="A1:I32"/>
  <sheetViews>
    <sheetView workbookViewId="0">
      <selection sqref="A1:H1"/>
    </sheetView>
  </sheetViews>
  <sheetFormatPr baseColWidth="10" defaultRowHeight="15" x14ac:dyDescent="0.25"/>
  <cols>
    <col min="2" max="3" width="21.85546875" customWidth="1"/>
    <col min="5" max="5" width="20" customWidth="1"/>
    <col min="7" max="7" width="15.140625" customWidth="1"/>
    <col min="8" max="8" width="19.5703125" customWidth="1"/>
  </cols>
  <sheetData>
    <row r="1" spans="1:9" ht="15.75" thickBot="1" x14ac:dyDescent="0.3">
      <c r="A1" s="206" t="s">
        <v>600</v>
      </c>
      <c r="B1" s="207"/>
      <c r="C1" s="207"/>
      <c r="D1" s="207"/>
      <c r="E1" s="207"/>
      <c r="F1" s="207"/>
      <c r="G1" s="207"/>
      <c r="H1" s="223"/>
    </row>
    <row r="3" spans="1:9" x14ac:dyDescent="0.25">
      <c r="A3" s="6" t="s">
        <v>599</v>
      </c>
    </row>
    <row r="5" spans="1:9" ht="30.75" thickBot="1" x14ac:dyDescent="0.3">
      <c r="A5" s="197" t="s">
        <v>160</v>
      </c>
      <c r="B5" s="197" t="s">
        <v>587</v>
      </c>
      <c r="C5" s="197" t="s">
        <v>588</v>
      </c>
      <c r="D5" s="197" t="s">
        <v>589</v>
      </c>
      <c r="E5" s="197" t="s">
        <v>590</v>
      </c>
      <c r="F5" s="197" t="s">
        <v>591</v>
      </c>
      <c r="G5" s="197" t="s">
        <v>592</v>
      </c>
      <c r="H5" s="197" t="s">
        <v>593</v>
      </c>
    </row>
    <row r="6" spans="1:9" ht="28.35" customHeight="1" x14ac:dyDescent="0.25">
      <c r="A6" s="245" t="s">
        <v>605</v>
      </c>
      <c r="B6" s="239" t="s">
        <v>601</v>
      </c>
      <c r="C6" s="239" t="s">
        <v>602</v>
      </c>
      <c r="D6" s="245" t="s">
        <v>594</v>
      </c>
      <c r="E6" s="245" t="s">
        <v>595</v>
      </c>
      <c r="F6" s="245" t="s">
        <v>596</v>
      </c>
      <c r="G6" s="245" t="s">
        <v>597</v>
      </c>
      <c r="H6" s="244">
        <v>4.0000000000000002E-4</v>
      </c>
    </row>
    <row r="7" spans="1:9" x14ac:dyDescent="0.25">
      <c r="A7" s="245"/>
      <c r="B7" s="239"/>
      <c r="C7" s="239"/>
      <c r="D7" s="245"/>
      <c r="E7" s="245"/>
      <c r="F7" s="245"/>
      <c r="G7" s="245"/>
      <c r="H7" s="244"/>
    </row>
    <row r="8" spans="1:9" x14ac:dyDescent="0.25">
      <c r="A8" s="245"/>
      <c r="B8" s="239"/>
      <c r="C8" s="239"/>
      <c r="D8" s="245"/>
      <c r="E8" s="245"/>
      <c r="F8" s="245"/>
      <c r="G8" s="245"/>
      <c r="H8" s="244"/>
    </row>
    <row r="9" spans="1:9" ht="26.1" customHeight="1" x14ac:dyDescent="0.25">
      <c r="A9" s="245" t="s">
        <v>606</v>
      </c>
      <c r="B9" s="245" t="s">
        <v>603</v>
      </c>
      <c r="C9" s="239" t="s">
        <v>604</v>
      </c>
      <c r="D9" s="245" t="s">
        <v>594</v>
      </c>
      <c r="E9" s="245" t="s">
        <v>595</v>
      </c>
      <c r="F9" s="245" t="s">
        <v>596</v>
      </c>
      <c r="G9" s="245" t="s">
        <v>598</v>
      </c>
      <c r="H9" s="244">
        <v>1.2E-2</v>
      </c>
    </row>
    <row r="10" spans="1:9" x14ac:dyDescent="0.25">
      <c r="A10" s="245"/>
      <c r="B10" s="245"/>
      <c r="C10" s="239"/>
      <c r="D10" s="245"/>
      <c r="E10" s="245"/>
      <c r="F10" s="245"/>
      <c r="G10" s="245"/>
      <c r="H10" s="244"/>
    </row>
    <row r="11" spans="1:9" x14ac:dyDescent="0.25">
      <c r="A11" s="245"/>
      <c r="B11" s="245"/>
      <c r="C11" s="239"/>
      <c r="D11" s="245"/>
      <c r="E11" s="245"/>
      <c r="F11" s="245"/>
      <c r="G11" s="245"/>
      <c r="H11" s="244"/>
    </row>
    <row r="12" spans="1:9" x14ac:dyDescent="0.25">
      <c r="A12" s="245"/>
      <c r="B12" s="245"/>
      <c r="C12" s="239"/>
      <c r="D12" s="245"/>
      <c r="E12" s="245"/>
      <c r="F12" s="245"/>
      <c r="G12" s="245"/>
      <c r="H12" s="244"/>
    </row>
    <row r="15" spans="1:9" ht="15" customHeight="1" thickBot="1" x14ac:dyDescent="0.3">
      <c r="A15" s="221" t="s">
        <v>607</v>
      </c>
      <c r="B15" s="222"/>
      <c r="C15" s="222"/>
      <c r="D15" s="222"/>
      <c r="E15" s="222"/>
      <c r="F15" s="222"/>
      <c r="G15" s="222"/>
      <c r="H15" s="222"/>
      <c r="I15" s="52"/>
    </row>
    <row r="16" spans="1:9" x14ac:dyDescent="0.25">
      <c r="I16" s="52"/>
    </row>
    <row r="17" spans="1:8" ht="16.5" x14ac:dyDescent="0.25">
      <c r="A17" s="212" t="s">
        <v>608</v>
      </c>
      <c r="B17" s="247"/>
      <c r="C17" s="247"/>
      <c r="D17" s="247"/>
      <c r="E17" s="247"/>
      <c r="F17" s="247"/>
      <c r="G17" s="247"/>
      <c r="H17" s="247"/>
    </row>
    <row r="18" spans="1:8" ht="33.4" customHeight="1" x14ac:dyDescent="0.25">
      <c r="A18" s="246" t="s">
        <v>612</v>
      </c>
      <c r="B18" s="246"/>
      <c r="C18" s="246"/>
      <c r="D18" s="246"/>
      <c r="E18" s="246"/>
      <c r="F18" s="246"/>
      <c r="G18" s="246"/>
      <c r="H18" s="246"/>
    </row>
    <row r="19" spans="1:8" x14ac:dyDescent="0.25">
      <c r="A19" s="174"/>
      <c r="B19" s="159"/>
      <c r="C19" s="159"/>
      <c r="D19" s="159"/>
      <c r="E19" s="159"/>
      <c r="F19" s="159"/>
      <c r="G19" s="159"/>
      <c r="H19" s="159"/>
    </row>
    <row r="20" spans="1:8" x14ac:dyDescent="0.25">
      <c r="A20" s="246" t="s">
        <v>609</v>
      </c>
      <c r="B20" s="246"/>
      <c r="C20" s="246"/>
      <c r="D20" s="246"/>
      <c r="E20" s="246"/>
      <c r="F20" s="246"/>
      <c r="G20" s="246"/>
      <c r="H20" s="246"/>
    </row>
    <row r="21" spans="1:8" x14ac:dyDescent="0.25">
      <c r="A21" s="246" t="s">
        <v>613</v>
      </c>
      <c r="B21" s="246"/>
      <c r="C21" s="246"/>
      <c r="D21" s="246"/>
      <c r="E21" s="246"/>
      <c r="F21" s="246"/>
      <c r="G21" s="246"/>
      <c r="H21" s="246"/>
    </row>
    <row r="22" spans="1:8" x14ac:dyDescent="0.25">
      <c r="A22" s="246" t="s">
        <v>614</v>
      </c>
      <c r="B22" s="246"/>
      <c r="C22" s="246"/>
      <c r="D22" s="246"/>
      <c r="E22" s="246"/>
      <c r="F22" s="246"/>
      <c r="G22" s="246"/>
      <c r="H22" s="246"/>
    </row>
    <row r="23" spans="1:8" x14ac:dyDescent="0.25">
      <c r="A23" s="159"/>
      <c r="B23" s="159"/>
      <c r="C23" s="159"/>
      <c r="D23" s="159"/>
      <c r="E23" s="159"/>
      <c r="F23" s="159"/>
      <c r="G23" s="159"/>
      <c r="H23" s="159"/>
    </row>
    <row r="24" spans="1:8" x14ac:dyDescent="0.25">
      <c r="A24" s="246" t="s">
        <v>610</v>
      </c>
      <c r="B24" s="246"/>
      <c r="C24" s="246"/>
      <c r="D24" s="246"/>
      <c r="E24" s="246"/>
      <c r="F24" s="246"/>
      <c r="G24" s="246"/>
      <c r="H24" s="246"/>
    </row>
    <row r="25" spans="1:8" x14ac:dyDescent="0.25">
      <c r="A25" s="246" t="s">
        <v>615</v>
      </c>
      <c r="B25" s="246"/>
      <c r="C25" s="246"/>
      <c r="D25" s="246"/>
      <c r="E25" s="246"/>
      <c r="F25" s="246"/>
      <c r="G25" s="246"/>
      <c r="H25" s="246"/>
    </row>
    <row r="26" spans="1:8" x14ac:dyDescent="0.25">
      <c r="A26" s="246" t="s">
        <v>616</v>
      </c>
      <c r="B26" s="246"/>
      <c r="C26" s="246"/>
      <c r="D26" s="246"/>
      <c r="E26" s="246"/>
      <c r="F26" s="246"/>
      <c r="G26" s="246"/>
      <c r="H26" s="246"/>
    </row>
    <row r="27" spans="1:8" x14ac:dyDescent="0.25">
      <c r="A27" s="246" t="s">
        <v>617</v>
      </c>
      <c r="B27" s="246"/>
      <c r="C27" s="246"/>
      <c r="D27" s="246"/>
      <c r="E27" s="246"/>
      <c r="F27" s="246"/>
      <c r="G27" s="246"/>
      <c r="H27" s="246"/>
    </row>
    <row r="28" spans="1:8" x14ac:dyDescent="0.25">
      <c r="A28" s="159"/>
      <c r="B28" s="159"/>
      <c r="C28" s="159"/>
      <c r="D28" s="159"/>
      <c r="E28" s="159"/>
      <c r="F28" s="159"/>
      <c r="G28" s="159"/>
      <c r="H28" s="159"/>
    </row>
    <row r="29" spans="1:8" ht="31.7" customHeight="1" x14ac:dyDescent="0.25">
      <c r="A29" s="246" t="s">
        <v>618</v>
      </c>
      <c r="B29" s="246"/>
      <c r="C29" s="246"/>
      <c r="D29" s="246"/>
      <c r="E29" s="246"/>
      <c r="F29" s="246"/>
      <c r="G29" s="246"/>
      <c r="H29" s="246"/>
    </row>
    <row r="30" spans="1:8" x14ac:dyDescent="0.25">
      <c r="A30" s="174"/>
      <c r="B30" s="159"/>
      <c r="C30" s="159"/>
      <c r="D30" s="159"/>
      <c r="E30" s="159"/>
      <c r="F30" s="159"/>
      <c r="G30" s="159"/>
      <c r="H30" s="159"/>
    </row>
    <row r="31" spans="1:8" x14ac:dyDescent="0.25">
      <c r="A31" s="212" t="s">
        <v>611</v>
      </c>
      <c r="B31" s="212"/>
      <c r="C31" s="212"/>
      <c r="D31" s="212"/>
      <c r="E31" s="212"/>
      <c r="F31" s="212"/>
      <c r="G31" s="212"/>
      <c r="H31" s="212"/>
    </row>
    <row r="32" spans="1:8" ht="28.9" customHeight="1" x14ac:dyDescent="0.25">
      <c r="A32" s="225" t="s">
        <v>619</v>
      </c>
      <c r="B32" s="225"/>
      <c r="C32" s="225"/>
      <c r="D32" s="225"/>
      <c r="E32" s="225"/>
      <c r="F32" s="225"/>
      <c r="G32" s="225"/>
      <c r="H32" s="225"/>
    </row>
  </sheetData>
  <mergeCells count="30">
    <mergeCell ref="A1:H1"/>
    <mergeCell ref="A27:H27"/>
    <mergeCell ref="A29:H29"/>
    <mergeCell ref="A31:H31"/>
    <mergeCell ref="A32:H32"/>
    <mergeCell ref="A15:H15"/>
    <mergeCell ref="A20:H20"/>
    <mergeCell ref="A21:H21"/>
    <mergeCell ref="A22:H22"/>
    <mergeCell ref="A24:H24"/>
    <mergeCell ref="A25:H25"/>
    <mergeCell ref="A26:H26"/>
    <mergeCell ref="A18:H18"/>
    <mergeCell ref="A17:H17"/>
    <mergeCell ref="A6:A8"/>
    <mergeCell ref="D6:D8"/>
    <mergeCell ref="A9:A12"/>
    <mergeCell ref="B9:B12"/>
    <mergeCell ref="D9:D12"/>
    <mergeCell ref="E9:E12"/>
    <mergeCell ref="F9:F12"/>
    <mergeCell ref="H6:H8"/>
    <mergeCell ref="H9:H12"/>
    <mergeCell ref="B6:B8"/>
    <mergeCell ref="C6:C8"/>
    <mergeCell ref="C9:C12"/>
    <mergeCell ref="E6:E8"/>
    <mergeCell ref="F6:F8"/>
    <mergeCell ref="G6:G8"/>
    <mergeCell ref="G9:G12"/>
  </mergeCells>
  <pageMargins left="0.70866141732283472" right="0.70866141732283472" top="0.78740157480314965" bottom="0.78740157480314965" header="0.31496062992125984" footer="0.31496062992125984"/>
  <pageSetup paperSize="9" scale="66"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pageSetUpPr fitToPage="1"/>
  </sheetPr>
  <dimension ref="A1:J10"/>
  <sheetViews>
    <sheetView showGridLines="0" zoomScale="87" zoomScaleNormal="87" workbookViewId="0">
      <selection sqref="A1:H1"/>
    </sheetView>
  </sheetViews>
  <sheetFormatPr baseColWidth="10" defaultRowHeight="15" x14ac:dyDescent="0.25"/>
  <cols>
    <col min="1" max="1" width="10.5703125" customWidth="1"/>
    <col min="2" max="2" width="35.42578125" customWidth="1"/>
    <col min="3" max="3" width="18.85546875" customWidth="1"/>
    <col min="4" max="4" width="15" bestFit="1" customWidth="1"/>
    <col min="5" max="5" width="16.42578125" customWidth="1"/>
    <col min="6" max="6" width="19.42578125" customWidth="1"/>
    <col min="7" max="7" width="22" customWidth="1"/>
    <col min="8" max="8" width="24.42578125" customWidth="1"/>
    <col min="9" max="9" width="20.140625" customWidth="1"/>
    <col min="10" max="10" width="26.42578125" customWidth="1"/>
  </cols>
  <sheetData>
    <row r="1" spans="1:10" ht="25.15" customHeight="1" thickBot="1" x14ac:dyDescent="0.3">
      <c r="A1" s="206" t="s">
        <v>385</v>
      </c>
      <c r="B1" s="207"/>
      <c r="C1" s="207"/>
      <c r="D1" s="207"/>
      <c r="E1" s="207"/>
      <c r="F1" s="207"/>
      <c r="G1" s="207"/>
      <c r="H1" s="223"/>
    </row>
    <row r="3" spans="1:10" x14ac:dyDescent="0.25">
      <c r="A3" s="248"/>
      <c r="B3" s="249"/>
      <c r="C3" s="200"/>
      <c r="D3" s="248" t="s">
        <v>49</v>
      </c>
      <c r="E3" s="250"/>
      <c r="F3" s="250"/>
      <c r="G3" s="250"/>
      <c r="H3" s="249"/>
      <c r="I3" s="248" t="s">
        <v>94</v>
      </c>
      <c r="J3" s="249"/>
    </row>
    <row r="4" spans="1:10" ht="24" customHeight="1" thickBot="1" x14ac:dyDescent="0.3">
      <c r="A4" s="195" t="s">
        <v>89</v>
      </c>
      <c r="B4" s="195" t="s">
        <v>103</v>
      </c>
      <c r="C4" s="195" t="s">
        <v>0</v>
      </c>
      <c r="D4" s="195" t="s">
        <v>88</v>
      </c>
      <c r="E4" s="195" t="s">
        <v>55</v>
      </c>
      <c r="F4" s="195" t="s">
        <v>90</v>
      </c>
      <c r="G4" s="195" t="s">
        <v>91</v>
      </c>
      <c r="H4" s="195" t="s">
        <v>92</v>
      </c>
      <c r="I4" s="195" t="s">
        <v>93</v>
      </c>
      <c r="J4" s="195" t="s">
        <v>95</v>
      </c>
    </row>
    <row r="5" spans="1:10" s="33" customFormat="1" x14ac:dyDescent="0.25">
      <c r="A5" s="135"/>
      <c r="B5" s="135" t="s">
        <v>280</v>
      </c>
      <c r="C5" s="135"/>
      <c r="D5" s="135"/>
      <c r="E5" s="135"/>
      <c r="F5" s="135"/>
      <c r="G5" s="135"/>
      <c r="H5" s="135"/>
      <c r="I5" s="135"/>
      <c r="J5" s="135"/>
    </row>
    <row r="6" spans="1:10" s="33" customFormat="1" ht="33.6" customHeight="1" x14ac:dyDescent="0.25">
      <c r="A6" s="129">
        <v>1</v>
      </c>
      <c r="B6" s="129" t="s">
        <v>208</v>
      </c>
      <c r="C6" s="129" t="s">
        <v>246</v>
      </c>
      <c r="D6" s="136">
        <v>500</v>
      </c>
      <c r="E6" s="128" t="s">
        <v>323</v>
      </c>
      <c r="F6" s="129" t="s">
        <v>3</v>
      </c>
      <c r="G6" s="129" t="s">
        <v>159</v>
      </c>
      <c r="H6" s="137"/>
      <c r="I6" s="129" t="s">
        <v>6</v>
      </c>
      <c r="J6" s="129" t="s">
        <v>6</v>
      </c>
    </row>
    <row r="7" spans="1:10" s="33" customFormat="1" ht="30" x14ac:dyDescent="0.25">
      <c r="A7" s="129">
        <v>2</v>
      </c>
      <c r="B7" s="128" t="s">
        <v>209</v>
      </c>
      <c r="C7" s="129" t="s">
        <v>281</v>
      </c>
      <c r="D7" s="136" t="s">
        <v>210</v>
      </c>
      <c r="E7" s="129" t="s">
        <v>212</v>
      </c>
      <c r="F7" s="129" t="s">
        <v>51</v>
      </c>
      <c r="G7" s="129" t="s">
        <v>211</v>
      </c>
      <c r="H7" s="137"/>
      <c r="I7" s="129" t="s">
        <v>6</v>
      </c>
      <c r="J7" s="129" t="s">
        <v>6</v>
      </c>
    </row>
    <row r="8" spans="1:10" ht="30" x14ac:dyDescent="0.25">
      <c r="A8" s="129">
        <v>3</v>
      </c>
      <c r="B8" s="128" t="s">
        <v>213</v>
      </c>
      <c r="C8" s="129" t="s">
        <v>53</v>
      </c>
      <c r="D8" s="136">
        <v>459</v>
      </c>
      <c r="E8" s="128" t="s">
        <v>214</v>
      </c>
      <c r="F8" s="129" t="s">
        <v>3</v>
      </c>
      <c r="G8" s="129" t="s">
        <v>3</v>
      </c>
      <c r="H8" s="137"/>
      <c r="I8" s="129" t="s">
        <v>6</v>
      </c>
      <c r="J8" s="129" t="s">
        <v>6</v>
      </c>
    </row>
    <row r="9" spans="1:10" x14ac:dyDescent="0.25">
      <c r="A9" s="135"/>
      <c r="B9" s="135" t="s">
        <v>280</v>
      </c>
      <c r="C9" s="135"/>
      <c r="D9" s="135"/>
      <c r="E9" s="135"/>
      <c r="F9" s="135"/>
      <c r="G9" s="135"/>
      <c r="H9" s="135"/>
      <c r="I9" s="135"/>
      <c r="J9" s="135"/>
    </row>
    <row r="10" spans="1:10" x14ac:dyDescent="0.25">
      <c r="A10" s="129"/>
      <c r="B10" s="128"/>
      <c r="C10" s="129"/>
      <c r="D10" s="136"/>
      <c r="E10" s="129"/>
      <c r="F10" s="129"/>
      <c r="G10" s="129"/>
      <c r="H10" s="137"/>
      <c r="I10" s="129"/>
      <c r="J10" s="129"/>
    </row>
  </sheetData>
  <mergeCells count="4">
    <mergeCell ref="A3:B3"/>
    <mergeCell ref="D3:H3"/>
    <mergeCell ref="I3:J3"/>
    <mergeCell ref="A1:H1"/>
  </mergeCells>
  <pageMargins left="0.70866141732283472" right="0.70866141732283472" top="0.78740157480314965" bottom="0.78740157480314965" header="0.31496062992125984" footer="0.31496062992125984"/>
  <pageSetup paperSize="9" scale="41"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1">
    <pageSetUpPr fitToPage="1"/>
  </sheetPr>
  <dimension ref="A1:H8"/>
  <sheetViews>
    <sheetView zoomScale="81" zoomScaleNormal="81" workbookViewId="0">
      <selection activeCell="A2" sqref="A2:H2"/>
    </sheetView>
  </sheetViews>
  <sheetFormatPr baseColWidth="10" defaultColWidth="11.42578125" defaultRowHeight="15" outlineLevelCol="1" x14ac:dyDescent="0.25"/>
  <cols>
    <col min="1" max="1" width="12.140625" style="2" customWidth="1"/>
    <col min="2" max="2" width="20.42578125" style="2" customWidth="1"/>
    <col min="3" max="3" width="16.28515625" style="2" customWidth="1"/>
    <col min="4" max="4" width="29.42578125" style="2" customWidth="1"/>
    <col min="5" max="5" width="26.85546875" style="2" customWidth="1"/>
    <col min="6" max="6" width="31.85546875" style="2" customWidth="1"/>
    <col min="7" max="7" width="16.42578125" style="2" customWidth="1" outlineLevel="1"/>
    <col min="8" max="8" width="23.28515625" style="2" bestFit="1" customWidth="1" outlineLevel="1"/>
    <col min="9" max="16384" width="11.42578125" style="2"/>
  </cols>
  <sheetData>
    <row r="1" spans="1:8" ht="8.4499999999999993" customHeight="1" x14ac:dyDescent="0.25"/>
    <row r="2" spans="1:8" ht="15.75" thickBot="1" x14ac:dyDescent="0.3">
      <c r="A2" s="206" t="s">
        <v>386</v>
      </c>
      <c r="B2" s="207"/>
      <c r="C2" s="207"/>
      <c r="D2" s="207"/>
      <c r="E2" s="207"/>
      <c r="F2" s="207"/>
      <c r="G2" s="207"/>
      <c r="H2" s="223"/>
    </row>
    <row r="4" spans="1:8" ht="14.65" customHeight="1" x14ac:dyDescent="0.25"/>
    <row r="5" spans="1:8" ht="15.75" thickBot="1" x14ac:dyDescent="0.3">
      <c r="A5" s="201" t="s">
        <v>341</v>
      </c>
      <c r="B5" s="201" t="s">
        <v>335</v>
      </c>
      <c r="C5" s="201" t="s">
        <v>324</v>
      </c>
      <c r="D5" s="201" t="s">
        <v>336</v>
      </c>
      <c r="E5" s="201" t="s">
        <v>337</v>
      </c>
      <c r="F5" s="201" t="s">
        <v>338</v>
      </c>
      <c r="G5" s="201" t="s">
        <v>152</v>
      </c>
      <c r="H5" s="201" t="s">
        <v>325</v>
      </c>
    </row>
    <row r="6" spans="1:8" x14ac:dyDescent="0.25">
      <c r="A6" s="69" t="s">
        <v>281</v>
      </c>
      <c r="B6" s="69" t="s">
        <v>330</v>
      </c>
      <c r="C6" s="70" t="s">
        <v>3</v>
      </c>
      <c r="D6" s="69" t="s">
        <v>31</v>
      </c>
      <c r="E6" s="69" t="s">
        <v>328</v>
      </c>
      <c r="F6" s="69" t="s">
        <v>329</v>
      </c>
      <c r="G6" s="71" t="s">
        <v>326</v>
      </c>
      <c r="H6" s="69" t="s">
        <v>329</v>
      </c>
    </row>
    <row r="7" spans="1:8" ht="30" x14ac:dyDescent="0.25">
      <c r="A7" s="69" t="s">
        <v>693</v>
      </c>
      <c r="B7" s="69" t="s">
        <v>339</v>
      </c>
      <c r="C7" s="70" t="s">
        <v>51</v>
      </c>
      <c r="D7" s="69" t="s">
        <v>331</v>
      </c>
      <c r="E7" s="69" t="s">
        <v>136</v>
      </c>
      <c r="F7" s="69" t="s">
        <v>332</v>
      </c>
      <c r="G7" s="71" t="s">
        <v>340</v>
      </c>
      <c r="H7" s="69" t="s">
        <v>333</v>
      </c>
    </row>
    <row r="8" spans="1:8" ht="30" x14ac:dyDescent="0.25">
      <c r="A8" s="69" t="s">
        <v>281</v>
      </c>
      <c r="B8" s="69" t="s">
        <v>379</v>
      </c>
      <c r="C8" s="70" t="s">
        <v>51</v>
      </c>
      <c r="D8" s="69" t="s">
        <v>31</v>
      </c>
      <c r="E8" s="69" t="s">
        <v>136</v>
      </c>
      <c r="F8" s="69" t="s">
        <v>334</v>
      </c>
      <c r="G8" s="71" t="s">
        <v>65</v>
      </c>
      <c r="H8" s="69" t="s">
        <v>327</v>
      </c>
    </row>
  </sheetData>
  <mergeCells count="1">
    <mergeCell ref="A2:H2"/>
  </mergeCells>
  <phoneticPr fontId="8" type="noConversion"/>
  <pageMargins left="0.70866141732283472" right="0.70866141732283472" top="0.78740157480314965" bottom="0.78740157480314965" header="0.31496062992125984" footer="0.31496062992125984"/>
  <pageSetup paperSize="9" scale="74" orientation="landscape"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2">
    <pageSetUpPr fitToPage="1"/>
  </sheetPr>
  <dimension ref="A1:R55"/>
  <sheetViews>
    <sheetView showGridLines="0" zoomScale="80" zoomScaleNormal="80" workbookViewId="0">
      <selection sqref="A1:H1"/>
    </sheetView>
  </sheetViews>
  <sheetFormatPr baseColWidth="10" defaultColWidth="11.42578125" defaultRowHeight="15" outlineLevelCol="1" x14ac:dyDescent="0.25"/>
  <cols>
    <col min="1" max="1" width="10.85546875" customWidth="1"/>
    <col min="2" max="2" width="36.140625" customWidth="1"/>
    <col min="3" max="3" width="9.85546875" customWidth="1" outlineLevel="1"/>
    <col min="4" max="4" width="10.140625" customWidth="1" outlineLevel="1"/>
    <col min="5" max="5" width="10.85546875" customWidth="1" outlineLevel="1"/>
    <col min="6" max="6" width="7.140625" style="1" customWidth="1"/>
    <col min="7" max="7" width="6.5703125" customWidth="1"/>
    <col min="8" max="8" width="11.140625" customWidth="1"/>
    <col min="9" max="9" width="9.85546875" customWidth="1"/>
    <col min="10" max="10" width="14.42578125" customWidth="1"/>
    <col min="11" max="11" width="11.42578125" customWidth="1"/>
    <col min="12" max="12" width="11.85546875" customWidth="1"/>
    <col min="13" max="13" width="7.140625" customWidth="1"/>
    <col min="14" max="14" width="7" style="2" customWidth="1"/>
    <col min="15" max="15" width="8.5703125" style="2" customWidth="1"/>
    <col min="16" max="16" width="5.42578125" style="2" customWidth="1"/>
    <col min="17" max="17" width="4.85546875" style="2" customWidth="1"/>
    <col min="18" max="18" width="5.5703125" style="2" customWidth="1"/>
    <col min="19" max="16384" width="11.42578125" style="2"/>
  </cols>
  <sheetData>
    <row r="1" spans="1:18" s="3" customFormat="1" ht="22.7" customHeight="1" thickBot="1" x14ac:dyDescent="0.3">
      <c r="A1" s="206" t="s">
        <v>387</v>
      </c>
      <c r="B1" s="207"/>
      <c r="C1" s="207"/>
      <c r="D1" s="207"/>
      <c r="E1" s="207"/>
      <c r="F1" s="207"/>
      <c r="G1" s="207"/>
      <c r="H1" s="223"/>
    </row>
    <row r="2" spans="1:18" x14ac:dyDescent="0.25">
      <c r="A2" s="2"/>
      <c r="B2" s="2"/>
      <c r="C2" s="2"/>
      <c r="D2" s="2"/>
      <c r="E2" s="2"/>
      <c r="F2" s="138"/>
      <c r="G2" s="2"/>
      <c r="H2" s="2"/>
      <c r="I2" s="2"/>
      <c r="J2" s="2"/>
      <c r="K2" s="2"/>
      <c r="L2" s="2"/>
      <c r="M2" s="2"/>
    </row>
    <row r="3" spans="1:18" ht="47.85" customHeight="1" thickBot="1" x14ac:dyDescent="0.3">
      <c r="A3" s="195" t="s">
        <v>160</v>
      </c>
      <c r="B3" s="195" t="s">
        <v>161</v>
      </c>
      <c r="C3" s="195" t="s">
        <v>162</v>
      </c>
      <c r="D3" s="195" t="s">
        <v>163</v>
      </c>
      <c r="E3" s="195" t="s">
        <v>405</v>
      </c>
      <c r="F3" s="195" t="s">
        <v>102</v>
      </c>
      <c r="G3" s="195" t="s">
        <v>77</v>
      </c>
      <c r="H3" s="195" t="s">
        <v>194</v>
      </c>
      <c r="I3" s="195" t="s">
        <v>165</v>
      </c>
      <c r="J3" s="195" t="s">
        <v>155</v>
      </c>
      <c r="K3" s="195" t="s">
        <v>156</v>
      </c>
      <c r="L3" s="195" t="s">
        <v>157</v>
      </c>
      <c r="M3" s="195" t="s">
        <v>72</v>
      </c>
      <c r="N3" s="195" t="s">
        <v>166</v>
      </c>
      <c r="O3" s="195" t="s">
        <v>60</v>
      </c>
      <c r="P3" s="195" t="s">
        <v>101</v>
      </c>
      <c r="Q3" s="195" t="s">
        <v>171</v>
      </c>
      <c r="R3" s="195" t="s">
        <v>167</v>
      </c>
    </row>
    <row r="4" spans="1:18" x14ac:dyDescent="0.25">
      <c r="A4" s="251" t="s">
        <v>388</v>
      </c>
      <c r="B4" s="252"/>
      <c r="C4" s="252"/>
      <c r="D4" s="252"/>
      <c r="E4" s="252"/>
      <c r="F4" s="252"/>
      <c r="G4" s="252"/>
      <c r="H4" s="252"/>
      <c r="I4" s="252"/>
      <c r="J4" s="252"/>
      <c r="K4" s="252"/>
      <c r="L4" s="252"/>
      <c r="M4" s="252"/>
      <c r="N4" s="252"/>
      <c r="O4" s="252"/>
      <c r="P4" s="252"/>
      <c r="Q4" s="252"/>
      <c r="R4" s="253"/>
    </row>
    <row r="5" spans="1:18" x14ac:dyDescent="0.25">
      <c r="A5" s="54" t="s">
        <v>219</v>
      </c>
      <c r="B5" s="53" t="s">
        <v>172</v>
      </c>
      <c r="C5" s="54"/>
      <c r="D5" s="54"/>
      <c r="E5" s="54"/>
      <c r="F5" s="54"/>
      <c r="G5" s="54"/>
      <c r="H5" s="54"/>
      <c r="I5" s="54"/>
      <c r="J5" s="54"/>
      <c r="K5" s="54"/>
      <c r="L5" s="54"/>
      <c r="M5" s="54"/>
      <c r="N5" s="54"/>
      <c r="O5" s="54"/>
      <c r="P5" s="54"/>
      <c r="Q5" s="54"/>
      <c r="R5" s="58"/>
    </row>
    <row r="6" spans="1:18" x14ac:dyDescent="0.25">
      <c r="A6" s="54" t="s">
        <v>220</v>
      </c>
      <c r="B6" s="53" t="s">
        <v>215</v>
      </c>
      <c r="C6" s="54"/>
      <c r="D6" s="54"/>
      <c r="E6" s="54"/>
      <c r="F6" s="54"/>
      <c r="G6" s="54"/>
      <c r="H6" s="54"/>
      <c r="I6" s="54"/>
      <c r="J6" s="54"/>
      <c r="K6" s="54"/>
      <c r="L6" s="54"/>
      <c r="M6" s="54"/>
      <c r="N6" s="54"/>
      <c r="O6" s="54"/>
      <c r="P6" s="54"/>
      <c r="Q6" s="54"/>
      <c r="R6" s="58"/>
    </row>
    <row r="7" spans="1:18" x14ac:dyDescent="0.25">
      <c r="A7" s="54" t="s">
        <v>221</v>
      </c>
      <c r="B7" s="53" t="s">
        <v>389</v>
      </c>
      <c r="C7" s="54"/>
      <c r="D7" s="54"/>
      <c r="E7" s="54"/>
      <c r="F7" s="54"/>
      <c r="G7" s="54"/>
      <c r="H7" s="54"/>
      <c r="I7" s="54"/>
      <c r="J7" s="54"/>
      <c r="K7" s="54"/>
      <c r="L7" s="54"/>
      <c r="M7" s="54"/>
      <c r="N7" s="54"/>
      <c r="O7" s="54"/>
      <c r="P7" s="54"/>
      <c r="Q7" s="54"/>
      <c r="R7" s="56"/>
    </row>
    <row r="8" spans="1:18" ht="24" x14ac:dyDescent="0.25">
      <c r="A8" s="54" t="s">
        <v>222</v>
      </c>
      <c r="B8" s="53" t="s">
        <v>390</v>
      </c>
      <c r="C8" s="54"/>
      <c r="D8" s="54"/>
      <c r="E8" s="54"/>
      <c r="F8" s="54"/>
      <c r="G8" s="54"/>
      <c r="H8" s="54"/>
      <c r="I8" s="54"/>
      <c r="J8" s="54"/>
      <c r="K8" s="54"/>
      <c r="L8" s="54"/>
      <c r="M8" s="54"/>
      <c r="N8" s="54"/>
      <c r="O8" s="54"/>
      <c r="P8" s="54"/>
      <c r="Q8" s="54"/>
      <c r="R8" s="56"/>
    </row>
    <row r="9" spans="1:18" x14ac:dyDescent="0.25">
      <c r="A9" s="54" t="s">
        <v>223</v>
      </c>
      <c r="B9" s="53" t="s">
        <v>173</v>
      </c>
      <c r="C9" s="54"/>
      <c r="D9" s="54"/>
      <c r="E9" s="54"/>
      <c r="F9" s="54"/>
      <c r="G9" s="54"/>
      <c r="H9" s="54"/>
      <c r="I9" s="54"/>
      <c r="J9" s="54"/>
      <c r="K9" s="54"/>
      <c r="L9" s="54"/>
      <c r="M9" s="54"/>
      <c r="N9" s="54"/>
      <c r="O9" s="54"/>
      <c r="P9" s="54"/>
      <c r="Q9" s="54"/>
      <c r="R9" s="58"/>
    </row>
    <row r="10" spans="1:18" x14ac:dyDescent="0.25">
      <c r="A10" s="54" t="s">
        <v>224</v>
      </c>
      <c r="B10" s="53" t="s">
        <v>174</v>
      </c>
      <c r="C10" s="54"/>
      <c r="D10" s="54"/>
      <c r="E10" s="54"/>
      <c r="F10" s="54"/>
      <c r="G10" s="54"/>
      <c r="H10" s="54"/>
      <c r="I10" s="54"/>
      <c r="J10" s="54"/>
      <c r="K10" s="54"/>
      <c r="L10" s="54"/>
      <c r="M10" s="54"/>
      <c r="N10" s="54"/>
      <c r="O10" s="54"/>
      <c r="P10" s="54"/>
      <c r="Q10" s="54"/>
      <c r="R10" s="56"/>
    </row>
    <row r="11" spans="1:18" x14ac:dyDescent="0.25">
      <c r="A11" s="54" t="s">
        <v>225</v>
      </c>
      <c r="B11" s="53" t="s">
        <v>216</v>
      </c>
      <c r="C11" s="54"/>
      <c r="D11" s="54"/>
      <c r="E11" s="54"/>
      <c r="F11" s="54"/>
      <c r="G11" s="54"/>
      <c r="H11" s="54"/>
      <c r="I11" s="54"/>
      <c r="J11" s="54"/>
      <c r="K11" s="54"/>
      <c r="L11" s="54"/>
      <c r="M11" s="54"/>
      <c r="N11" s="54"/>
      <c r="O11" s="54"/>
      <c r="P11" s="54"/>
      <c r="Q11" s="54"/>
      <c r="R11" s="56"/>
    </row>
    <row r="12" spans="1:18" x14ac:dyDescent="0.25">
      <c r="A12" s="54" t="s">
        <v>406</v>
      </c>
      <c r="B12" s="53" t="s">
        <v>80</v>
      </c>
      <c r="C12" s="54"/>
      <c r="D12" s="54"/>
      <c r="E12" s="54"/>
      <c r="F12" s="54"/>
      <c r="G12" s="54"/>
      <c r="H12" s="54"/>
      <c r="I12" s="54"/>
      <c r="J12" s="54"/>
      <c r="K12" s="54"/>
      <c r="L12" s="54"/>
      <c r="M12" s="54"/>
      <c r="N12" s="54"/>
      <c r="O12" s="54"/>
      <c r="P12" s="54"/>
      <c r="Q12" s="54"/>
      <c r="R12" s="56"/>
    </row>
    <row r="13" spans="1:18" x14ac:dyDescent="0.25">
      <c r="A13" s="54" t="s">
        <v>226</v>
      </c>
      <c r="B13" s="53" t="s">
        <v>175</v>
      </c>
      <c r="C13" s="54"/>
      <c r="D13" s="54"/>
      <c r="E13" s="54"/>
      <c r="F13" s="54"/>
      <c r="G13" s="54"/>
      <c r="H13" s="54"/>
      <c r="I13" s="54"/>
      <c r="J13" s="54"/>
      <c r="K13" s="54"/>
      <c r="L13" s="54"/>
      <c r="M13" s="54"/>
      <c r="N13" s="54"/>
      <c r="O13" s="54"/>
      <c r="P13" s="54"/>
      <c r="Q13" s="54"/>
      <c r="R13" s="56"/>
    </row>
    <row r="14" spans="1:18" x14ac:dyDescent="0.25">
      <c r="A14" s="54" t="s">
        <v>407</v>
      </c>
      <c r="B14" s="53" t="s">
        <v>560</v>
      </c>
      <c r="C14" s="54"/>
      <c r="D14" s="54"/>
      <c r="E14" s="54"/>
      <c r="F14" s="54"/>
      <c r="G14" s="54"/>
      <c r="H14" s="54"/>
      <c r="I14" s="54"/>
      <c r="J14" s="54"/>
      <c r="K14" s="54"/>
      <c r="L14" s="54"/>
      <c r="M14" s="54"/>
      <c r="N14" s="54"/>
      <c r="O14" s="54"/>
      <c r="P14" s="54"/>
      <c r="Q14" s="54"/>
      <c r="R14" s="56"/>
    </row>
    <row r="15" spans="1:18" x14ac:dyDescent="0.25">
      <c r="A15" s="54" t="s">
        <v>408</v>
      </c>
      <c r="B15" s="53" t="s">
        <v>33</v>
      </c>
      <c r="C15" s="54"/>
      <c r="D15" s="54"/>
      <c r="E15" s="54"/>
      <c r="F15" s="54"/>
      <c r="G15" s="54"/>
      <c r="H15" s="54"/>
      <c r="I15" s="54"/>
      <c r="J15" s="54"/>
      <c r="K15" s="54"/>
      <c r="L15" s="54"/>
      <c r="M15" s="54"/>
      <c r="N15" s="54"/>
      <c r="O15" s="54"/>
      <c r="P15" s="54"/>
      <c r="Q15" s="54"/>
      <c r="R15" s="56"/>
    </row>
    <row r="16" spans="1:18" x14ac:dyDescent="0.25">
      <c r="A16" s="54" t="s">
        <v>227</v>
      </c>
      <c r="B16" s="53" t="s">
        <v>176</v>
      </c>
      <c r="C16" s="54"/>
      <c r="D16" s="54"/>
      <c r="E16" s="54"/>
      <c r="F16" s="54"/>
      <c r="G16" s="54"/>
      <c r="H16" s="54"/>
      <c r="I16" s="54"/>
      <c r="J16" s="54"/>
      <c r="K16" s="54"/>
      <c r="L16" s="54"/>
      <c r="M16" s="54"/>
      <c r="N16" s="54"/>
      <c r="O16" s="54"/>
      <c r="P16" s="54"/>
      <c r="Q16" s="54"/>
      <c r="R16" s="56"/>
    </row>
    <row r="17" spans="1:18" x14ac:dyDescent="0.25">
      <c r="A17" s="54" t="s">
        <v>409</v>
      </c>
      <c r="B17" s="53" t="s">
        <v>177</v>
      </c>
      <c r="C17" s="54"/>
      <c r="D17" s="54"/>
      <c r="E17" s="54"/>
      <c r="F17" s="54"/>
      <c r="G17" s="54"/>
      <c r="H17" s="54"/>
      <c r="I17" s="54"/>
      <c r="J17" s="54"/>
      <c r="K17" s="54"/>
      <c r="L17" s="54"/>
      <c r="M17" s="54"/>
      <c r="N17" s="54"/>
      <c r="O17" s="54"/>
      <c r="P17" s="54"/>
      <c r="Q17" s="54"/>
      <c r="R17" s="56"/>
    </row>
    <row r="18" spans="1:18" x14ac:dyDescent="0.25">
      <c r="A18" s="58" t="s">
        <v>228</v>
      </c>
      <c r="B18" s="53" t="s">
        <v>193</v>
      </c>
      <c r="C18" s="54"/>
      <c r="D18" s="54"/>
      <c r="E18" s="54"/>
      <c r="F18" s="54"/>
      <c r="G18" s="54"/>
      <c r="H18" s="54"/>
      <c r="I18" s="54"/>
      <c r="J18" s="54"/>
      <c r="K18" s="54"/>
      <c r="L18" s="54"/>
      <c r="M18" s="54"/>
      <c r="N18" s="54"/>
      <c r="O18" s="54"/>
      <c r="P18" s="54"/>
      <c r="Q18" s="54"/>
      <c r="R18" s="56"/>
    </row>
    <row r="19" spans="1:18" x14ac:dyDescent="0.25">
      <c r="A19" s="58" t="s">
        <v>229</v>
      </c>
      <c r="B19" s="53" t="s">
        <v>192</v>
      </c>
      <c r="C19" s="54"/>
      <c r="D19" s="54"/>
      <c r="E19" s="54"/>
      <c r="F19" s="54"/>
      <c r="G19" s="54"/>
      <c r="H19" s="54"/>
      <c r="I19" s="54"/>
      <c r="J19" s="54"/>
      <c r="K19" s="54"/>
      <c r="L19" s="54"/>
      <c r="M19" s="54"/>
      <c r="N19" s="54"/>
      <c r="O19" s="54"/>
      <c r="P19" s="54"/>
      <c r="Q19" s="54"/>
      <c r="R19" s="56"/>
    </row>
    <row r="20" spans="1:18" x14ac:dyDescent="0.25">
      <c r="A20" s="251" t="s">
        <v>666</v>
      </c>
      <c r="B20" s="252"/>
      <c r="C20" s="252"/>
      <c r="D20" s="252"/>
      <c r="E20" s="252"/>
      <c r="F20" s="252"/>
      <c r="G20" s="252"/>
      <c r="H20" s="252"/>
      <c r="I20" s="252"/>
      <c r="J20" s="252"/>
      <c r="K20" s="252"/>
      <c r="L20" s="252"/>
      <c r="M20" s="252"/>
      <c r="N20" s="252"/>
      <c r="O20" s="252"/>
      <c r="P20" s="252"/>
      <c r="Q20" s="252"/>
      <c r="R20" s="253"/>
    </row>
    <row r="21" spans="1:18" x14ac:dyDescent="0.25">
      <c r="A21" s="58" t="s">
        <v>178</v>
      </c>
      <c r="B21" s="53" t="s">
        <v>184</v>
      </c>
      <c r="C21" s="54"/>
      <c r="D21" s="54"/>
      <c r="E21" s="54"/>
      <c r="F21" s="54"/>
      <c r="G21" s="54"/>
      <c r="H21" s="54"/>
      <c r="I21" s="54"/>
      <c r="J21" s="54"/>
      <c r="K21" s="54"/>
      <c r="L21" s="55"/>
      <c r="M21" s="54"/>
      <c r="N21" s="54"/>
      <c r="O21" s="54"/>
      <c r="P21" s="54"/>
      <c r="Q21" s="54"/>
      <c r="R21" s="56"/>
    </row>
    <row r="22" spans="1:18" x14ac:dyDescent="0.25">
      <c r="A22" s="58" t="s">
        <v>179</v>
      </c>
      <c r="B22" s="53" t="s">
        <v>217</v>
      </c>
      <c r="C22" s="54"/>
      <c r="D22" s="54"/>
      <c r="E22" s="54"/>
      <c r="F22" s="54"/>
      <c r="G22" s="54"/>
      <c r="H22" s="54"/>
      <c r="I22" s="54"/>
      <c r="J22" s="54"/>
      <c r="K22" s="54"/>
      <c r="L22" s="55"/>
      <c r="M22" s="54"/>
      <c r="N22" s="54"/>
      <c r="O22" s="54"/>
      <c r="P22" s="54"/>
      <c r="Q22" s="54"/>
      <c r="R22" s="56"/>
    </row>
    <row r="23" spans="1:18" x14ac:dyDescent="0.25">
      <c r="A23" s="58" t="s">
        <v>180</v>
      </c>
      <c r="B23" s="53" t="s">
        <v>391</v>
      </c>
      <c r="C23" s="54"/>
      <c r="D23" s="54"/>
      <c r="E23" s="54"/>
      <c r="F23" s="54"/>
      <c r="G23" s="54"/>
      <c r="H23" s="54"/>
      <c r="I23" s="54"/>
      <c r="J23" s="54"/>
      <c r="K23" s="54"/>
      <c r="L23" s="55"/>
      <c r="M23" s="54"/>
      <c r="N23" s="54"/>
      <c r="O23" s="54"/>
      <c r="P23" s="54"/>
      <c r="Q23" s="54"/>
      <c r="R23" s="56"/>
    </row>
    <row r="24" spans="1:18" x14ac:dyDescent="0.25">
      <c r="A24" s="58" t="s">
        <v>181</v>
      </c>
      <c r="B24" s="53" t="s">
        <v>80</v>
      </c>
      <c r="C24" s="54"/>
      <c r="D24" s="54"/>
      <c r="E24" s="54"/>
      <c r="F24" s="54"/>
      <c r="G24" s="54"/>
      <c r="H24" s="54"/>
      <c r="I24" s="54"/>
      <c r="J24" s="54"/>
      <c r="K24" s="54"/>
      <c r="L24" s="55"/>
      <c r="M24" s="54"/>
      <c r="N24" s="54"/>
      <c r="O24" s="54"/>
      <c r="P24" s="54"/>
      <c r="Q24" s="54"/>
      <c r="R24" s="56"/>
    </row>
    <row r="25" spans="1:18" ht="24" x14ac:dyDescent="0.25">
      <c r="A25" s="58" t="s">
        <v>182</v>
      </c>
      <c r="B25" s="53" t="s">
        <v>218</v>
      </c>
      <c r="C25" s="54"/>
      <c r="D25" s="54"/>
      <c r="E25" s="54"/>
      <c r="F25" s="54"/>
      <c r="G25" s="54"/>
      <c r="H25" s="54"/>
      <c r="I25" s="54"/>
      <c r="J25" s="54"/>
      <c r="K25" s="54"/>
      <c r="L25" s="55"/>
      <c r="M25" s="54"/>
      <c r="N25" s="54"/>
      <c r="O25" s="54"/>
      <c r="P25" s="54"/>
      <c r="Q25" s="54"/>
      <c r="R25" s="56"/>
    </row>
    <row r="26" spans="1:18" x14ac:dyDescent="0.25">
      <c r="A26" s="58" t="s">
        <v>410</v>
      </c>
      <c r="B26" s="53" t="s">
        <v>185</v>
      </c>
      <c r="C26" s="54"/>
      <c r="D26" s="54"/>
      <c r="E26" s="54"/>
      <c r="F26" s="54"/>
      <c r="G26" s="54"/>
      <c r="H26" s="54"/>
      <c r="I26" s="54"/>
      <c r="J26" s="54"/>
      <c r="K26" s="54"/>
      <c r="L26" s="55"/>
      <c r="M26" s="54"/>
      <c r="N26" s="54"/>
      <c r="O26" s="54"/>
      <c r="P26" s="54"/>
      <c r="Q26" s="54"/>
      <c r="R26" s="56"/>
    </row>
    <row r="27" spans="1:18" x14ac:dyDescent="0.25">
      <c r="A27" s="58" t="s">
        <v>183</v>
      </c>
      <c r="B27" s="53" t="s">
        <v>186</v>
      </c>
      <c r="C27" s="54"/>
      <c r="D27" s="54"/>
      <c r="E27" s="54"/>
      <c r="F27" s="54"/>
      <c r="G27" s="54"/>
      <c r="H27" s="54"/>
      <c r="I27" s="54"/>
      <c r="J27" s="54"/>
      <c r="K27" s="54"/>
      <c r="L27" s="55"/>
      <c r="M27" s="54"/>
      <c r="N27" s="54"/>
      <c r="O27" s="54"/>
      <c r="P27" s="54"/>
      <c r="Q27" s="54"/>
      <c r="R27" s="56"/>
    </row>
    <row r="28" spans="1:18" x14ac:dyDescent="0.25">
      <c r="A28" s="251" t="s">
        <v>667</v>
      </c>
      <c r="B28" s="252"/>
      <c r="C28" s="252"/>
      <c r="D28" s="252"/>
      <c r="E28" s="252"/>
      <c r="F28" s="252"/>
      <c r="G28" s="252"/>
      <c r="H28" s="252"/>
      <c r="I28" s="252"/>
      <c r="J28" s="252"/>
      <c r="K28" s="252"/>
      <c r="L28" s="252"/>
      <c r="M28" s="252"/>
      <c r="N28" s="252"/>
      <c r="O28" s="252"/>
      <c r="P28" s="252"/>
      <c r="Q28" s="252"/>
      <c r="R28" s="253"/>
    </row>
    <row r="29" spans="1:18" x14ac:dyDescent="0.25">
      <c r="A29" s="58" t="s">
        <v>230</v>
      </c>
      <c r="B29" s="53" t="s">
        <v>187</v>
      </c>
      <c r="C29" s="54"/>
      <c r="D29" s="54"/>
      <c r="E29" s="54"/>
      <c r="F29" s="54"/>
      <c r="G29" s="54"/>
      <c r="H29" s="54"/>
      <c r="I29" s="54"/>
      <c r="J29" s="54"/>
      <c r="K29" s="54"/>
      <c r="L29" s="54"/>
      <c r="M29" s="54"/>
      <c r="N29" s="54"/>
      <c r="O29" s="54"/>
      <c r="P29" s="54"/>
      <c r="Q29" s="54"/>
      <c r="R29" s="56"/>
    </row>
    <row r="30" spans="1:18" x14ac:dyDescent="0.25">
      <c r="A30" s="58" t="s">
        <v>231</v>
      </c>
      <c r="B30" s="53" t="s">
        <v>54</v>
      </c>
      <c r="C30" s="54"/>
      <c r="D30" s="54"/>
      <c r="E30" s="54"/>
      <c r="F30" s="54"/>
      <c r="G30" s="54"/>
      <c r="H30" s="54"/>
      <c r="I30" s="54"/>
      <c r="J30" s="54"/>
      <c r="K30" s="54"/>
      <c r="L30" s="54"/>
      <c r="M30" s="54"/>
      <c r="N30" s="54"/>
      <c r="O30" s="54"/>
      <c r="P30" s="54"/>
      <c r="Q30" s="54"/>
      <c r="R30" s="56"/>
    </row>
    <row r="31" spans="1:18" x14ac:dyDescent="0.25">
      <c r="A31" s="58" t="s">
        <v>232</v>
      </c>
      <c r="B31" s="53" t="s">
        <v>188</v>
      </c>
      <c r="C31" s="54"/>
      <c r="D31" s="54"/>
      <c r="E31" s="54"/>
      <c r="F31" s="54"/>
      <c r="G31" s="54"/>
      <c r="H31" s="54"/>
      <c r="I31" s="54"/>
      <c r="J31" s="54"/>
      <c r="K31" s="54"/>
      <c r="L31" s="54"/>
      <c r="M31" s="54"/>
      <c r="N31" s="54"/>
      <c r="O31" s="54"/>
      <c r="P31" s="54"/>
      <c r="Q31" s="54"/>
      <c r="R31" s="56"/>
    </row>
    <row r="32" spans="1:18" x14ac:dyDescent="0.25">
      <c r="A32" s="58" t="s">
        <v>233</v>
      </c>
      <c r="B32" s="53" t="s">
        <v>189</v>
      </c>
      <c r="C32" s="54"/>
      <c r="D32" s="54"/>
      <c r="E32" s="54"/>
      <c r="F32" s="54"/>
      <c r="G32" s="54"/>
      <c r="H32" s="54"/>
      <c r="I32" s="54"/>
      <c r="J32" s="54"/>
      <c r="K32" s="54"/>
      <c r="L32" s="54"/>
      <c r="M32" s="54"/>
      <c r="N32" s="54"/>
      <c r="O32" s="54"/>
      <c r="P32" s="54"/>
      <c r="Q32" s="54"/>
      <c r="R32" s="54"/>
    </row>
    <row r="33" spans="1:18" ht="24" x14ac:dyDescent="0.25">
      <c r="A33" s="58" t="s">
        <v>234</v>
      </c>
      <c r="B33" s="53" t="s">
        <v>191</v>
      </c>
      <c r="C33" s="54"/>
      <c r="D33" s="54"/>
      <c r="E33" s="54"/>
      <c r="F33" s="54"/>
      <c r="G33" s="54"/>
      <c r="H33" s="54"/>
      <c r="I33" s="54"/>
      <c r="J33" s="54"/>
      <c r="K33" s="54"/>
      <c r="L33" s="54"/>
      <c r="M33" s="54"/>
      <c r="N33" s="54"/>
      <c r="O33" s="54"/>
      <c r="P33" s="54"/>
      <c r="Q33" s="54"/>
      <c r="R33" s="56"/>
    </row>
    <row r="34" spans="1:18" x14ac:dyDescent="0.25">
      <c r="A34" s="58" t="s">
        <v>235</v>
      </c>
      <c r="B34" s="53" t="s">
        <v>190</v>
      </c>
      <c r="C34" s="54"/>
      <c r="D34" s="54"/>
      <c r="E34" s="54"/>
      <c r="F34" s="54"/>
      <c r="G34" s="54"/>
      <c r="H34" s="54"/>
      <c r="I34" s="54"/>
      <c r="J34" s="54"/>
      <c r="K34" s="54"/>
      <c r="L34" s="54"/>
      <c r="M34" s="54"/>
      <c r="N34" s="54"/>
      <c r="O34" s="54"/>
      <c r="P34" s="54"/>
      <c r="Q34" s="54"/>
      <c r="R34" s="54"/>
    </row>
    <row r="35" spans="1:18" x14ac:dyDescent="0.25">
      <c r="A35" s="58" t="s">
        <v>236</v>
      </c>
      <c r="B35" s="53" t="s">
        <v>238</v>
      </c>
      <c r="C35" s="54"/>
      <c r="D35" s="54"/>
      <c r="E35" s="54"/>
      <c r="F35" s="54"/>
      <c r="G35" s="54"/>
      <c r="H35" s="54"/>
      <c r="I35" s="54"/>
      <c r="J35" s="54"/>
      <c r="K35" s="54"/>
      <c r="L35" s="54"/>
      <c r="M35" s="54"/>
      <c r="N35" s="54"/>
      <c r="O35" s="54"/>
      <c r="P35" s="54"/>
      <c r="Q35" s="54"/>
      <c r="R35" s="56"/>
    </row>
    <row r="36" spans="1:18" x14ac:dyDescent="0.25">
      <c r="A36" s="161" t="s">
        <v>237</v>
      </c>
      <c r="B36" s="162" t="s">
        <v>239</v>
      </c>
      <c r="C36" s="163"/>
      <c r="D36" s="163"/>
      <c r="E36" s="163"/>
      <c r="F36" s="163"/>
      <c r="G36" s="163"/>
      <c r="H36" s="163"/>
      <c r="I36" s="163"/>
      <c r="J36" s="163"/>
      <c r="K36" s="163"/>
      <c r="L36" s="163"/>
      <c r="M36" s="163"/>
      <c r="N36" s="163"/>
      <c r="O36" s="163"/>
      <c r="P36" s="163"/>
      <c r="Q36" s="163"/>
      <c r="R36" s="164"/>
    </row>
    <row r="37" spans="1:18" x14ac:dyDescent="0.25">
      <c r="A37" s="52"/>
      <c r="B37" s="52"/>
      <c r="C37" s="52"/>
      <c r="D37" s="52"/>
      <c r="E37" s="52"/>
      <c r="G37" s="52"/>
      <c r="H37" s="52"/>
      <c r="I37" s="52"/>
      <c r="J37" s="52"/>
      <c r="K37" s="52"/>
      <c r="L37" s="52"/>
      <c r="M37" s="52"/>
    </row>
    <row r="38" spans="1:18" ht="14.45" customHeight="1" x14ac:dyDescent="0.25">
      <c r="A38" s="254" t="s">
        <v>160</v>
      </c>
      <c r="B38" s="254" t="s">
        <v>161</v>
      </c>
      <c r="C38" s="254" t="s">
        <v>162</v>
      </c>
      <c r="D38" s="254" t="s">
        <v>163</v>
      </c>
      <c r="E38" s="254" t="s">
        <v>195</v>
      </c>
      <c r="F38" s="254" t="s">
        <v>65</v>
      </c>
      <c r="G38" s="254" t="s">
        <v>77</v>
      </c>
      <c r="H38" s="254" t="s">
        <v>164</v>
      </c>
      <c r="I38" s="254" t="s">
        <v>165</v>
      </c>
      <c r="J38" s="254" t="s">
        <v>155</v>
      </c>
      <c r="K38" s="254" t="s">
        <v>156</v>
      </c>
      <c r="L38" s="254" t="s">
        <v>157</v>
      </c>
      <c r="M38" s="254" t="s">
        <v>72</v>
      </c>
      <c r="N38" s="254" t="s">
        <v>166</v>
      </c>
      <c r="O38" s="254" t="s">
        <v>60</v>
      </c>
      <c r="P38" s="254" t="s">
        <v>101</v>
      </c>
      <c r="Q38" s="254" t="s">
        <v>167</v>
      </c>
      <c r="R38" s="254" t="s">
        <v>167</v>
      </c>
    </row>
    <row r="39" spans="1:18" ht="26.45" customHeight="1" thickBot="1" x14ac:dyDescent="0.3">
      <c r="A39" s="238"/>
      <c r="B39" s="238"/>
      <c r="C39" s="238"/>
      <c r="D39" s="238"/>
      <c r="E39" s="238"/>
      <c r="F39" s="238"/>
      <c r="G39" s="238"/>
      <c r="H39" s="238"/>
      <c r="I39" s="238"/>
      <c r="J39" s="238"/>
      <c r="K39" s="238"/>
      <c r="L39" s="238"/>
      <c r="M39" s="238"/>
      <c r="N39" s="238"/>
      <c r="O39" s="238"/>
      <c r="P39" s="238"/>
      <c r="Q39" s="238"/>
      <c r="R39" s="238"/>
    </row>
    <row r="40" spans="1:18" ht="14.45" customHeight="1" x14ac:dyDescent="0.25">
      <c r="A40" s="251" t="s">
        <v>392</v>
      </c>
      <c r="B40" s="252"/>
      <c r="C40" s="252"/>
      <c r="D40" s="252"/>
      <c r="E40" s="252"/>
      <c r="F40" s="252"/>
      <c r="G40" s="252"/>
      <c r="H40" s="252"/>
      <c r="I40" s="252"/>
      <c r="J40" s="252"/>
      <c r="K40" s="252"/>
      <c r="L40" s="252"/>
      <c r="M40" s="252"/>
      <c r="N40" s="252"/>
      <c r="O40" s="252"/>
      <c r="P40" s="252"/>
      <c r="Q40" s="252"/>
      <c r="R40" s="253"/>
    </row>
    <row r="41" spans="1:18" x14ac:dyDescent="0.25">
      <c r="A41" s="54" t="s">
        <v>393</v>
      </c>
      <c r="B41" s="53" t="s">
        <v>75</v>
      </c>
      <c r="C41" s="54"/>
      <c r="D41" s="54"/>
      <c r="E41" s="54"/>
      <c r="F41" s="54"/>
      <c r="G41" s="54"/>
      <c r="H41" s="54"/>
      <c r="I41" s="54"/>
      <c r="J41" s="54"/>
      <c r="K41" s="54"/>
      <c r="L41" s="55"/>
      <c r="M41" s="54"/>
      <c r="N41" s="54"/>
      <c r="O41" s="54"/>
      <c r="P41" s="54"/>
      <c r="Q41" s="56"/>
      <c r="R41" s="56"/>
    </row>
    <row r="42" spans="1:18" x14ac:dyDescent="0.25">
      <c r="A42" s="54" t="s">
        <v>394</v>
      </c>
      <c r="B42" s="53" t="s">
        <v>395</v>
      </c>
      <c r="C42" s="54"/>
      <c r="D42" s="54"/>
      <c r="E42" s="54"/>
      <c r="F42" s="54"/>
      <c r="G42" s="54"/>
      <c r="H42" s="54"/>
      <c r="I42" s="54"/>
      <c r="J42" s="54"/>
      <c r="K42" s="54"/>
      <c r="L42" s="55"/>
      <c r="M42" s="54"/>
      <c r="N42" s="54"/>
      <c r="O42" s="54"/>
      <c r="P42" s="54"/>
      <c r="Q42" s="56"/>
      <c r="R42" s="56"/>
    </row>
    <row r="43" spans="1:18" x14ac:dyDescent="0.25">
      <c r="A43" s="54" t="s">
        <v>396</v>
      </c>
      <c r="B43" s="53" t="s">
        <v>397</v>
      </c>
      <c r="C43" s="54"/>
      <c r="D43" s="54"/>
      <c r="E43" s="54"/>
      <c r="F43" s="54"/>
      <c r="G43" s="54"/>
      <c r="H43" s="54"/>
      <c r="I43" s="54"/>
      <c r="J43" s="54"/>
      <c r="K43" s="54"/>
      <c r="L43" s="55"/>
      <c r="M43" s="54"/>
      <c r="N43" s="54"/>
      <c r="O43" s="54"/>
      <c r="P43" s="54"/>
      <c r="Q43" s="56"/>
      <c r="R43" s="56"/>
    </row>
    <row r="44" spans="1:18" x14ac:dyDescent="0.25">
      <c r="A44" s="54" t="s">
        <v>398</v>
      </c>
      <c r="B44" s="53" t="s">
        <v>399</v>
      </c>
      <c r="C44" s="54"/>
      <c r="D44" s="54"/>
      <c r="E44" s="54"/>
      <c r="F44" s="54"/>
      <c r="G44" s="54"/>
      <c r="H44" s="54"/>
      <c r="I44" s="54"/>
      <c r="J44" s="54"/>
      <c r="K44" s="54"/>
      <c r="L44" s="55"/>
      <c r="M44" s="54"/>
      <c r="N44" s="54"/>
      <c r="O44" s="54"/>
      <c r="P44" s="54"/>
      <c r="Q44" s="56"/>
      <c r="R44" s="56"/>
    </row>
    <row r="45" spans="1:18" x14ac:dyDescent="0.25">
      <c r="A45" s="54" t="s">
        <v>400</v>
      </c>
      <c r="B45" s="53" t="s">
        <v>401</v>
      </c>
      <c r="C45" s="54"/>
      <c r="D45" s="54"/>
      <c r="E45" s="54"/>
      <c r="F45" s="54"/>
      <c r="G45" s="54"/>
      <c r="H45" s="54"/>
      <c r="I45" s="54"/>
      <c r="J45" s="54"/>
      <c r="K45" s="54"/>
      <c r="L45" s="55"/>
      <c r="M45" s="54"/>
      <c r="N45" s="54"/>
      <c r="O45" s="54"/>
      <c r="P45" s="54"/>
      <c r="Q45" s="56"/>
      <c r="R45" s="56"/>
    </row>
    <row r="46" spans="1:18" x14ac:dyDescent="0.25">
      <c r="A46" s="54" t="s">
        <v>402</v>
      </c>
      <c r="B46" s="53" t="s">
        <v>403</v>
      </c>
      <c r="C46" s="54"/>
      <c r="D46" s="54"/>
      <c r="E46" s="54"/>
      <c r="F46" s="54"/>
      <c r="G46" s="54"/>
      <c r="H46" s="54"/>
      <c r="I46" s="54"/>
      <c r="J46" s="54"/>
      <c r="K46" s="54"/>
      <c r="L46" s="55"/>
      <c r="M46" s="54"/>
      <c r="N46" s="54"/>
      <c r="O46" s="54"/>
      <c r="P46" s="54"/>
      <c r="Q46" s="56"/>
      <c r="R46" s="56"/>
    </row>
    <row r="47" spans="1:18" x14ac:dyDescent="0.25">
      <c r="A47" s="54" t="s">
        <v>404</v>
      </c>
      <c r="B47" s="53" t="s">
        <v>168</v>
      </c>
      <c r="C47" s="54"/>
      <c r="D47" s="54"/>
      <c r="E47" s="54"/>
      <c r="F47" s="54"/>
      <c r="G47" s="54"/>
      <c r="H47" s="54"/>
      <c r="I47" s="54"/>
      <c r="J47" s="54"/>
      <c r="K47" s="54"/>
      <c r="L47" s="55"/>
      <c r="M47" s="54"/>
      <c r="N47" s="54"/>
      <c r="O47" s="54"/>
      <c r="P47" s="54"/>
      <c r="Q47" s="56"/>
      <c r="R47" s="56"/>
    </row>
    <row r="48" spans="1:18" x14ac:dyDescent="0.25">
      <c r="A48" s="54" t="s">
        <v>404</v>
      </c>
      <c r="B48" s="53" t="s">
        <v>74</v>
      </c>
      <c r="C48" s="54"/>
      <c r="D48" s="54"/>
      <c r="E48" s="54"/>
      <c r="F48" s="54"/>
      <c r="G48" s="54"/>
      <c r="H48" s="54"/>
      <c r="I48" s="54"/>
      <c r="J48" s="54"/>
      <c r="K48" s="54"/>
      <c r="L48" s="54"/>
      <c r="M48" s="54"/>
      <c r="N48" s="54"/>
      <c r="O48" s="54"/>
      <c r="P48" s="54"/>
      <c r="Q48" s="56"/>
      <c r="R48" s="56"/>
    </row>
    <row r="49" spans="1:18" ht="14.45" customHeight="1" x14ac:dyDescent="0.25">
      <c r="A49" s="251" t="s">
        <v>668</v>
      </c>
      <c r="B49" s="252"/>
      <c r="C49" s="252"/>
      <c r="D49" s="252"/>
      <c r="E49" s="252"/>
      <c r="F49" s="252"/>
      <c r="G49" s="252"/>
      <c r="H49" s="252"/>
      <c r="I49" s="252"/>
      <c r="J49" s="252"/>
      <c r="K49" s="252"/>
      <c r="L49" s="252"/>
      <c r="M49" s="252"/>
      <c r="N49" s="252"/>
      <c r="O49" s="252"/>
      <c r="P49" s="252"/>
      <c r="Q49" s="252"/>
      <c r="R49" s="253"/>
    </row>
    <row r="50" spans="1:18" x14ac:dyDescent="0.25">
      <c r="A50" s="54" t="s">
        <v>241</v>
      </c>
      <c r="B50" s="53" t="s">
        <v>169</v>
      </c>
      <c r="C50" s="54"/>
      <c r="D50" s="54"/>
      <c r="E50" s="54"/>
      <c r="F50" s="54"/>
      <c r="G50" s="54"/>
      <c r="H50" s="54"/>
      <c r="I50" s="54"/>
      <c r="J50" s="54"/>
      <c r="K50" s="54"/>
      <c r="L50" s="54"/>
      <c r="M50" s="54"/>
      <c r="N50" s="54"/>
      <c r="O50" s="54"/>
      <c r="P50" s="54"/>
      <c r="Q50" s="56"/>
      <c r="R50" s="56"/>
    </row>
    <row r="51" spans="1:18" x14ac:dyDescent="0.25">
      <c r="A51" s="54" t="s">
        <v>242</v>
      </c>
      <c r="B51" s="53" t="s">
        <v>71</v>
      </c>
      <c r="C51" s="54"/>
      <c r="D51" s="54"/>
      <c r="E51" s="54"/>
      <c r="F51" s="54"/>
      <c r="G51" s="54"/>
      <c r="H51" s="54"/>
      <c r="I51" s="54"/>
      <c r="J51" s="54"/>
      <c r="K51" s="54"/>
      <c r="L51" s="54"/>
      <c r="M51" s="54"/>
      <c r="N51" s="54"/>
      <c r="O51" s="54"/>
      <c r="P51" s="54"/>
      <c r="Q51" s="56"/>
      <c r="R51" s="56"/>
    </row>
    <row r="52" spans="1:18" x14ac:dyDescent="0.25">
      <c r="A52" s="54" t="s">
        <v>243</v>
      </c>
      <c r="B52" s="53" t="s">
        <v>170</v>
      </c>
      <c r="C52" s="54"/>
      <c r="D52" s="54"/>
      <c r="E52" s="54"/>
      <c r="F52" s="54"/>
      <c r="G52" s="54"/>
      <c r="H52" s="54"/>
      <c r="I52" s="54"/>
      <c r="J52" s="54"/>
      <c r="K52" s="54"/>
      <c r="L52" s="54"/>
      <c r="M52" s="54"/>
      <c r="N52" s="54"/>
      <c r="O52" s="54"/>
      <c r="P52" s="54"/>
      <c r="Q52" s="57"/>
      <c r="R52" s="57"/>
    </row>
    <row r="53" spans="1:18" ht="14.45" customHeight="1" x14ac:dyDescent="0.25">
      <c r="A53" s="251" t="s">
        <v>669</v>
      </c>
      <c r="B53" s="252"/>
      <c r="C53" s="252"/>
      <c r="D53" s="252"/>
      <c r="E53" s="252"/>
      <c r="F53" s="252"/>
      <c r="G53" s="252"/>
      <c r="H53" s="252"/>
      <c r="I53" s="252"/>
      <c r="J53" s="252"/>
      <c r="K53" s="252"/>
      <c r="L53" s="252"/>
      <c r="M53" s="252"/>
      <c r="N53" s="252"/>
      <c r="O53" s="252"/>
      <c r="P53" s="252"/>
      <c r="Q53" s="252"/>
      <c r="R53" s="253"/>
    </row>
    <row r="54" spans="1:18" x14ac:dyDescent="0.25">
      <c r="A54" s="54" t="s">
        <v>244</v>
      </c>
      <c r="B54" s="53" t="s">
        <v>694</v>
      </c>
      <c r="C54" s="54"/>
      <c r="D54" s="54"/>
      <c r="E54" s="54"/>
      <c r="F54" s="54"/>
      <c r="G54" s="54"/>
      <c r="H54" s="54"/>
      <c r="I54" s="54"/>
      <c r="J54" s="54"/>
      <c r="K54" s="54"/>
      <c r="L54" s="54"/>
      <c r="M54" s="54"/>
      <c r="N54" s="54"/>
      <c r="O54" s="54"/>
      <c r="P54" s="54"/>
      <c r="Q54" s="56"/>
      <c r="R54" s="56"/>
    </row>
    <row r="55" spans="1:18" x14ac:dyDescent="0.25">
      <c r="A55" s="54" t="s">
        <v>245</v>
      </c>
      <c r="B55" s="53" t="s">
        <v>240</v>
      </c>
      <c r="C55" s="54"/>
      <c r="D55" s="54"/>
      <c r="E55" s="54"/>
      <c r="F55" s="54"/>
      <c r="G55" s="54"/>
      <c r="H55" s="54"/>
      <c r="I55" s="54"/>
      <c r="J55" s="54"/>
      <c r="K55" s="54"/>
      <c r="L55" s="54"/>
      <c r="M55" s="54"/>
      <c r="N55" s="54"/>
      <c r="O55" s="54"/>
      <c r="P55" s="54"/>
      <c r="Q55" s="56"/>
      <c r="R55" s="56"/>
    </row>
  </sheetData>
  <mergeCells count="25">
    <mergeCell ref="A1:H1"/>
    <mergeCell ref="A53:R53"/>
    <mergeCell ref="R38:R39"/>
    <mergeCell ref="A49:R49"/>
    <mergeCell ref="A40:R40"/>
    <mergeCell ref="Q38:Q39"/>
    <mergeCell ref="I38:I39"/>
    <mergeCell ref="J38:J39"/>
    <mergeCell ref="E38:E39"/>
    <mergeCell ref="D38:D39"/>
    <mergeCell ref="F38:F39"/>
    <mergeCell ref="O38:O39"/>
    <mergeCell ref="P38:P39"/>
    <mergeCell ref="B38:B39"/>
    <mergeCell ref="G38:G39"/>
    <mergeCell ref="A4:R4"/>
    <mergeCell ref="A20:R20"/>
    <mergeCell ref="A28:R28"/>
    <mergeCell ref="N38:N39"/>
    <mergeCell ref="H38:H39"/>
    <mergeCell ref="A38:A39"/>
    <mergeCell ref="C38:C39"/>
    <mergeCell ref="K38:K39"/>
    <mergeCell ref="L38:L39"/>
    <mergeCell ref="M38:M39"/>
  </mergeCells>
  <phoneticPr fontId="8" type="noConversion"/>
  <pageMargins left="0.70866141732283472" right="0.70866141732283472" top="0.59055118110236227" bottom="0.19685039370078741" header="0.31496062992125984" footer="0.31496062992125984"/>
  <pageSetup paperSize="9" scale="6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FC166-06DC-4CE4-B289-B72BDCC6656F}">
  <sheetPr>
    <pageSetUpPr fitToPage="1"/>
  </sheetPr>
  <dimension ref="A1:H14"/>
  <sheetViews>
    <sheetView workbookViewId="0">
      <selection activeCell="B12" sqref="B12:F12"/>
    </sheetView>
  </sheetViews>
  <sheetFormatPr baseColWidth="10" defaultRowHeight="15" x14ac:dyDescent="0.25"/>
  <cols>
    <col min="1" max="1" width="22.42578125" customWidth="1"/>
    <col min="2" max="6" width="23.85546875" customWidth="1"/>
  </cols>
  <sheetData>
    <row r="1" spans="1:8" ht="26.65" customHeight="1" thickBot="1" x14ac:dyDescent="0.3">
      <c r="A1" s="206" t="s">
        <v>561</v>
      </c>
      <c r="B1" s="207"/>
      <c r="C1" s="207"/>
      <c r="D1" s="207"/>
      <c r="E1" s="207"/>
      <c r="F1" s="207"/>
      <c r="G1" s="207"/>
      <c r="H1" s="223"/>
    </row>
    <row r="4" spans="1:8" ht="15.75" thickBot="1" x14ac:dyDescent="0.3">
      <c r="A4" s="195" t="s">
        <v>506</v>
      </c>
      <c r="B4" s="195">
        <v>1</v>
      </c>
      <c r="C4" s="195">
        <v>2</v>
      </c>
      <c r="D4" s="195">
        <v>3</v>
      </c>
      <c r="E4" s="195">
        <v>4</v>
      </c>
      <c r="F4" s="195">
        <v>5</v>
      </c>
    </row>
    <row r="5" spans="1:8" x14ac:dyDescent="0.25">
      <c r="A5" s="171" t="s">
        <v>507</v>
      </c>
      <c r="B5" s="182" t="s">
        <v>508</v>
      </c>
      <c r="C5" s="182" t="s">
        <v>509</v>
      </c>
      <c r="D5" s="182" t="s">
        <v>510</v>
      </c>
      <c r="E5" s="182" t="s">
        <v>511</v>
      </c>
      <c r="F5" s="182" t="s">
        <v>512</v>
      </c>
    </row>
    <row r="6" spans="1:8" ht="30" x14ac:dyDescent="0.25">
      <c r="A6" s="171" t="s">
        <v>513</v>
      </c>
      <c r="B6" s="182" t="s">
        <v>514</v>
      </c>
      <c r="C6" s="182" t="s">
        <v>702</v>
      </c>
      <c r="D6" s="202" t="s">
        <v>703</v>
      </c>
      <c r="E6" s="202" t="s">
        <v>704</v>
      </c>
      <c r="F6" s="182" t="s">
        <v>705</v>
      </c>
    </row>
    <row r="7" spans="1:8" ht="30" x14ac:dyDescent="0.25">
      <c r="A7" s="171" t="s">
        <v>515</v>
      </c>
      <c r="B7" s="182" t="s">
        <v>516</v>
      </c>
      <c r="C7" s="182" t="s">
        <v>517</v>
      </c>
      <c r="D7" s="182" t="s">
        <v>518</v>
      </c>
      <c r="E7" s="182" t="s">
        <v>519</v>
      </c>
      <c r="F7" s="182" t="s">
        <v>520</v>
      </c>
    </row>
    <row r="8" spans="1:8" x14ac:dyDescent="0.25">
      <c r="A8" s="171" t="s">
        <v>521</v>
      </c>
      <c r="B8" s="182" t="s">
        <v>522</v>
      </c>
      <c r="C8" s="182" t="s">
        <v>523</v>
      </c>
      <c r="D8" s="182" t="s">
        <v>524</v>
      </c>
      <c r="E8" s="182" t="s">
        <v>525</v>
      </c>
      <c r="F8" s="182" t="s">
        <v>526</v>
      </c>
    </row>
    <row r="9" spans="1:8" x14ac:dyDescent="0.25">
      <c r="A9" s="171" t="s">
        <v>527</v>
      </c>
      <c r="B9" s="182" t="s">
        <v>528</v>
      </c>
      <c r="C9" s="182" t="s">
        <v>529</v>
      </c>
      <c r="D9" s="182" t="s">
        <v>530</v>
      </c>
      <c r="E9" s="182" t="s">
        <v>531</v>
      </c>
      <c r="F9" s="182" t="s">
        <v>532</v>
      </c>
    </row>
    <row r="10" spans="1:8" x14ac:dyDescent="0.25">
      <c r="A10" s="171" t="s">
        <v>533</v>
      </c>
      <c r="B10" s="182" t="s">
        <v>534</v>
      </c>
      <c r="C10" s="182" t="s">
        <v>535</v>
      </c>
      <c r="D10" s="182" t="s">
        <v>536</v>
      </c>
      <c r="E10" s="182" t="s">
        <v>537</v>
      </c>
      <c r="F10" s="182" t="s">
        <v>538</v>
      </c>
    </row>
    <row r="11" spans="1:8" ht="30" x14ac:dyDescent="0.25">
      <c r="A11" s="171" t="s">
        <v>539</v>
      </c>
      <c r="B11" s="182" t="s">
        <v>540</v>
      </c>
      <c r="C11" s="182" t="s">
        <v>541</v>
      </c>
      <c r="D11" s="182" t="s">
        <v>542</v>
      </c>
      <c r="E11" s="182" t="s">
        <v>543</v>
      </c>
      <c r="F11" s="182" t="s">
        <v>544</v>
      </c>
    </row>
    <row r="12" spans="1:8" s="52" customFormat="1" ht="30" x14ac:dyDescent="0.25">
      <c r="A12" s="171" t="s">
        <v>678</v>
      </c>
      <c r="B12" s="182" t="s">
        <v>706</v>
      </c>
      <c r="C12" s="191" t="s">
        <v>707</v>
      </c>
      <c r="D12" s="191" t="s">
        <v>708</v>
      </c>
      <c r="E12" s="191" t="s">
        <v>709</v>
      </c>
      <c r="F12" s="191" t="s">
        <v>710</v>
      </c>
    </row>
    <row r="13" spans="1:8" ht="30" x14ac:dyDescent="0.25">
      <c r="A13" s="171" t="s">
        <v>545</v>
      </c>
      <c r="B13" s="182" t="s">
        <v>546</v>
      </c>
      <c r="C13" s="182" t="s">
        <v>547</v>
      </c>
      <c r="D13" s="182" t="s">
        <v>548</v>
      </c>
      <c r="E13" s="182" t="s">
        <v>549</v>
      </c>
      <c r="F13" s="182" t="s">
        <v>550</v>
      </c>
    </row>
    <row r="14" spans="1:8" ht="30" x14ac:dyDescent="0.25">
      <c r="A14" s="171" t="s">
        <v>551</v>
      </c>
      <c r="B14" s="182" t="s">
        <v>552</v>
      </c>
      <c r="C14" s="182" t="s">
        <v>553</v>
      </c>
      <c r="D14" s="182" t="s">
        <v>554</v>
      </c>
      <c r="E14" s="182" t="s">
        <v>555</v>
      </c>
      <c r="F14" s="182" t="s">
        <v>556</v>
      </c>
    </row>
  </sheetData>
  <mergeCells count="1">
    <mergeCell ref="A1:H1"/>
  </mergeCells>
  <pageMargins left="0.70866141732283472" right="0.70866141732283472" top="0.78740157480314965" bottom="0.78740157480314965" header="0.31496062992125984" footer="0.31496062992125984"/>
  <pageSetup paperSize="9" scale="92" orientation="landscape" horizontalDpi="4294967293"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7">
    <tabColor theme="0"/>
    <pageSetUpPr fitToPage="1"/>
  </sheetPr>
  <dimension ref="A1:H34"/>
  <sheetViews>
    <sheetView showGridLines="0" tabSelected="1" zoomScale="80" zoomScaleNormal="80" workbookViewId="0">
      <selection activeCell="E21" sqref="E21"/>
    </sheetView>
  </sheetViews>
  <sheetFormatPr baseColWidth="10" defaultRowHeight="15" x14ac:dyDescent="0.25"/>
  <cols>
    <col min="1" max="1" width="11" customWidth="1"/>
    <col min="2" max="2" width="26.42578125" customWidth="1"/>
    <col min="3" max="3" width="11.42578125" customWidth="1"/>
    <col min="4" max="4" width="18.42578125" customWidth="1"/>
    <col min="5" max="5" width="56.140625" customWidth="1"/>
    <col min="6" max="6" width="24.140625" customWidth="1"/>
    <col min="7" max="7" width="20.42578125" customWidth="1"/>
    <col min="8" max="8" width="20.42578125" style="33" customWidth="1"/>
    <col min="9" max="9" width="17.42578125" customWidth="1"/>
  </cols>
  <sheetData>
    <row r="1" spans="1:8" s="11" customFormat="1" ht="24" customHeight="1" thickBot="1" x14ac:dyDescent="0.3">
      <c r="A1" s="206" t="s">
        <v>384</v>
      </c>
      <c r="B1" s="207"/>
      <c r="C1" s="207"/>
      <c r="D1" s="207"/>
      <c r="E1" s="207"/>
      <c r="F1" s="207"/>
      <c r="G1" s="207"/>
      <c r="H1" s="223"/>
    </row>
    <row r="2" spans="1:8" s="12" customFormat="1" ht="24" customHeight="1" x14ac:dyDescent="0.25">
      <c r="A2" s="19"/>
      <c r="D2" s="20"/>
    </row>
    <row r="3" spans="1:8" ht="15.75" thickBot="1" x14ac:dyDescent="0.3">
      <c r="A3" s="195" t="s">
        <v>0</v>
      </c>
      <c r="B3" s="195" t="s">
        <v>18</v>
      </c>
      <c r="C3" s="195" t="s">
        <v>24</v>
      </c>
      <c r="D3" s="195" t="s">
        <v>25</v>
      </c>
      <c r="E3" s="195" t="s">
        <v>26</v>
      </c>
      <c r="F3" s="195" t="s">
        <v>27</v>
      </c>
      <c r="G3" s="195" t="s">
        <v>28</v>
      </c>
      <c r="H3" s="34"/>
    </row>
    <row r="4" spans="1:8" ht="49.7" customHeight="1" x14ac:dyDescent="0.25">
      <c r="A4" s="4" t="s">
        <v>15</v>
      </c>
      <c r="B4" s="4" t="s">
        <v>29</v>
      </c>
      <c r="C4" s="4" t="s">
        <v>30</v>
      </c>
      <c r="D4" s="4" t="s">
        <v>31</v>
      </c>
      <c r="E4" s="5"/>
      <c r="F4" s="4" t="s">
        <v>32</v>
      </c>
      <c r="G4" s="4"/>
      <c r="H4" s="35"/>
    </row>
    <row r="5" spans="1:8" ht="47.25" customHeight="1" x14ac:dyDescent="0.25">
      <c r="A5" s="121" t="s">
        <v>16</v>
      </c>
      <c r="B5" s="121" t="s">
        <v>36</v>
      </c>
      <c r="C5" s="121" t="s">
        <v>66</v>
      </c>
      <c r="D5" s="121" t="s">
        <v>31</v>
      </c>
      <c r="E5" s="122"/>
      <c r="F5" s="121" t="s">
        <v>37</v>
      </c>
      <c r="G5" s="121"/>
      <c r="H5" s="35"/>
    </row>
    <row r="6" spans="1:8" s="33" customFormat="1" ht="47.25" customHeight="1" x14ac:dyDescent="0.25">
      <c r="A6" s="123" t="s">
        <v>16</v>
      </c>
      <c r="B6" s="123" t="s">
        <v>140</v>
      </c>
      <c r="C6" s="124" t="s">
        <v>141</v>
      </c>
      <c r="D6" s="125" t="s">
        <v>35</v>
      </c>
      <c r="E6" s="126"/>
      <c r="F6" s="125" t="s">
        <v>48</v>
      </c>
      <c r="G6" s="124"/>
      <c r="H6" s="36"/>
    </row>
    <row r="7" spans="1:8" s="33" customFormat="1" ht="47.25" customHeight="1" x14ac:dyDescent="0.25">
      <c r="A7" s="123" t="s">
        <v>16</v>
      </c>
      <c r="B7" s="123" t="s">
        <v>145</v>
      </c>
      <c r="C7" s="124" t="s">
        <v>34</v>
      </c>
      <c r="D7" s="123" t="s">
        <v>35</v>
      </c>
      <c r="E7" s="2"/>
      <c r="F7" s="123" t="s">
        <v>48</v>
      </c>
      <c r="G7" s="124"/>
      <c r="H7" s="36"/>
    </row>
    <row r="8" spans="1:8" ht="47.45" customHeight="1" x14ac:dyDescent="0.25">
      <c r="A8" s="127" t="s">
        <v>16</v>
      </c>
      <c r="B8" s="128" t="s">
        <v>38</v>
      </c>
      <c r="C8" s="129" t="s">
        <v>67</v>
      </c>
      <c r="D8" s="128" t="s">
        <v>31</v>
      </c>
      <c r="E8" s="130"/>
      <c r="F8" s="128" t="s">
        <v>39</v>
      </c>
      <c r="G8" s="129"/>
      <c r="H8" s="37"/>
    </row>
    <row r="9" spans="1:8" ht="42.6" customHeight="1" x14ac:dyDescent="0.25">
      <c r="A9" s="128" t="s">
        <v>16</v>
      </c>
      <c r="B9" s="128" t="s">
        <v>40</v>
      </c>
      <c r="C9" s="129" t="s">
        <v>67</v>
      </c>
      <c r="D9" s="128" t="s">
        <v>31</v>
      </c>
      <c r="E9" s="131"/>
      <c r="F9" s="129" t="s">
        <v>32</v>
      </c>
      <c r="G9" s="129"/>
      <c r="H9" s="37"/>
    </row>
    <row r="10" spans="1:8" ht="45" customHeight="1" x14ac:dyDescent="0.25">
      <c r="A10" s="128" t="s">
        <v>16</v>
      </c>
      <c r="B10" s="128" t="s">
        <v>41</v>
      </c>
      <c r="C10" s="129" t="s">
        <v>67</v>
      </c>
      <c r="D10" s="128" t="s">
        <v>31</v>
      </c>
      <c r="E10" s="131"/>
      <c r="F10" s="129" t="s">
        <v>32</v>
      </c>
      <c r="G10" s="129"/>
      <c r="H10" s="37"/>
    </row>
    <row r="11" spans="1:8" ht="34.5" customHeight="1" x14ac:dyDescent="0.25">
      <c r="A11" s="128" t="s">
        <v>16</v>
      </c>
      <c r="B11" s="128" t="s">
        <v>42</v>
      </c>
      <c r="C11" s="129" t="s">
        <v>68</v>
      </c>
      <c r="D11" s="128" t="s">
        <v>31</v>
      </c>
      <c r="E11" s="131"/>
      <c r="F11" s="129" t="s">
        <v>37</v>
      </c>
      <c r="G11" s="129"/>
      <c r="H11" s="37"/>
    </row>
    <row r="12" spans="1:8" ht="30.75" customHeight="1" x14ac:dyDescent="0.25">
      <c r="A12" s="128" t="s">
        <v>207</v>
      </c>
      <c r="B12" s="128" t="s">
        <v>43</v>
      </c>
      <c r="C12" s="129" t="s">
        <v>44</v>
      </c>
      <c r="D12" s="128" t="s">
        <v>31</v>
      </c>
      <c r="E12" s="131"/>
      <c r="F12" s="128" t="s">
        <v>45</v>
      </c>
      <c r="G12" s="129"/>
      <c r="H12" s="37"/>
    </row>
    <row r="13" spans="1:8" ht="39.200000000000003" customHeight="1" x14ac:dyDescent="0.25">
      <c r="A13" s="128" t="s">
        <v>207</v>
      </c>
      <c r="B13" s="128" t="s">
        <v>69</v>
      </c>
      <c r="C13" s="129" t="s">
        <v>70</v>
      </c>
      <c r="D13" s="128" t="s">
        <v>31</v>
      </c>
      <c r="E13" s="131"/>
      <c r="F13" s="128" t="s">
        <v>48</v>
      </c>
      <c r="G13" s="129"/>
      <c r="H13" s="37"/>
    </row>
    <row r="14" spans="1:8" ht="30" x14ac:dyDescent="0.25">
      <c r="A14" s="128" t="s">
        <v>207</v>
      </c>
      <c r="B14" s="128" t="s">
        <v>46</v>
      </c>
      <c r="C14" s="129" t="s">
        <v>47</v>
      </c>
      <c r="D14" s="129" t="s">
        <v>31</v>
      </c>
      <c r="E14" s="131"/>
      <c r="F14" s="129" t="s">
        <v>48</v>
      </c>
      <c r="G14" s="129"/>
      <c r="H14" s="37"/>
    </row>
    <row r="15" spans="1:8" ht="33" customHeight="1" x14ac:dyDescent="0.25">
      <c r="A15" s="128" t="s">
        <v>207</v>
      </c>
      <c r="B15" s="128" t="s">
        <v>316</v>
      </c>
      <c r="C15" s="129" t="s">
        <v>70</v>
      </c>
      <c r="D15" s="129" t="s">
        <v>31</v>
      </c>
      <c r="E15" s="132"/>
      <c r="F15" s="129" t="s">
        <v>48</v>
      </c>
      <c r="G15" s="129"/>
    </row>
    <row r="16" spans="1:8" ht="49.7" customHeight="1" x14ac:dyDescent="0.25">
      <c r="A16" s="128" t="s">
        <v>207</v>
      </c>
      <c r="B16" s="128" t="s">
        <v>317</v>
      </c>
      <c r="C16" s="129" t="s">
        <v>70</v>
      </c>
      <c r="D16" s="129" t="s">
        <v>31</v>
      </c>
      <c r="E16" s="133"/>
      <c r="F16" s="129" t="s">
        <v>48</v>
      </c>
      <c r="G16" s="134"/>
    </row>
    <row r="17" spans="1:7" ht="54.95" customHeight="1" x14ac:dyDescent="0.25">
      <c r="A17" s="128" t="s">
        <v>207</v>
      </c>
      <c r="B17" s="128" t="s">
        <v>491</v>
      </c>
      <c r="C17" s="129" t="s">
        <v>70</v>
      </c>
      <c r="D17" s="129" t="s">
        <v>31</v>
      </c>
      <c r="E17" s="133"/>
      <c r="F17" s="129" t="s">
        <v>48</v>
      </c>
      <c r="G17" s="134"/>
    </row>
    <row r="18" spans="1:7" ht="36.75" customHeight="1" x14ac:dyDescent="0.25"/>
    <row r="19" spans="1:7" ht="34.5" customHeight="1" x14ac:dyDescent="0.25"/>
    <row r="20" spans="1:7" ht="45" customHeight="1" x14ac:dyDescent="0.25"/>
    <row r="22" spans="1:7" ht="30.2" customHeight="1" x14ac:dyDescent="0.25"/>
    <row r="23" spans="1:7" ht="30.75" customHeight="1" x14ac:dyDescent="0.25"/>
    <row r="24" spans="1:7" ht="42" customHeight="1" x14ac:dyDescent="0.25"/>
    <row r="25" spans="1:7" ht="39.200000000000003" customHeight="1" x14ac:dyDescent="0.25"/>
    <row r="26" spans="1:7" ht="46.5" customHeight="1" x14ac:dyDescent="0.25"/>
    <row r="27" spans="1:7" ht="38.25" customHeight="1" x14ac:dyDescent="0.25"/>
    <row r="28" spans="1:7" ht="40.700000000000003" customHeight="1" x14ac:dyDescent="0.25"/>
    <row r="29" spans="1:7" ht="32.25" customHeight="1" x14ac:dyDescent="0.25"/>
    <row r="30" spans="1:7" ht="30.2" customHeight="1" x14ac:dyDescent="0.25"/>
    <row r="31" spans="1:7" ht="32.25" customHeight="1" x14ac:dyDescent="0.25"/>
    <row r="32" spans="1:7" ht="52.5" customHeight="1" x14ac:dyDescent="0.25"/>
    <row r="33" ht="39.75" customHeight="1" x14ac:dyDescent="0.25"/>
    <row r="34" ht="63" customHeight="1" x14ac:dyDescent="0.25"/>
  </sheetData>
  <mergeCells count="1">
    <mergeCell ref="A1:H1"/>
  </mergeCells>
  <phoneticPr fontId="8" type="noConversion"/>
  <pageMargins left="0.70866141732283472" right="0.70866141732283472" top="0.78740157480314965" bottom="0.78740157480314965" header="0.31496062992125984" footer="0.31496062992125984"/>
  <pageSetup paperSize="9" scale="51"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1631B-DEA0-4DB0-8157-B18F2EB56BE5}">
  <sheetPr>
    <pageSetUpPr fitToPage="1"/>
  </sheetPr>
  <dimension ref="A1:P26"/>
  <sheetViews>
    <sheetView workbookViewId="0">
      <selection sqref="A1:H1"/>
    </sheetView>
  </sheetViews>
  <sheetFormatPr baseColWidth="10" defaultColWidth="11.42578125" defaultRowHeight="15" x14ac:dyDescent="0.25"/>
  <cols>
    <col min="1" max="1" width="11.140625" style="49" customWidth="1"/>
    <col min="2" max="2" width="15.85546875" style="49" customWidth="1"/>
    <col min="3" max="3" width="12.7109375" style="49" customWidth="1"/>
    <col min="4" max="4" width="15.85546875" style="49" customWidth="1"/>
    <col min="5" max="5" width="14" style="49" customWidth="1"/>
    <col min="6" max="6" width="17" style="49" customWidth="1"/>
    <col min="7" max="7" width="12.28515625" style="49" customWidth="1"/>
    <col min="8" max="8" width="16.7109375" style="49" customWidth="1"/>
    <col min="9" max="9" width="15.140625" style="49" customWidth="1"/>
    <col min="10" max="10" width="11.42578125" style="49"/>
    <col min="11" max="11" width="12.28515625" style="49" customWidth="1"/>
    <col min="12" max="12" width="16.28515625" style="49" customWidth="1"/>
    <col min="13" max="13" width="14.28515625" style="49" customWidth="1"/>
    <col min="14" max="16384" width="11.42578125" style="49"/>
  </cols>
  <sheetData>
    <row r="1" spans="1:16" ht="27.2" customHeight="1" thickBot="1" x14ac:dyDescent="0.3">
      <c r="A1" s="206" t="s">
        <v>492</v>
      </c>
      <c r="B1" s="207"/>
      <c r="C1" s="207"/>
      <c r="D1" s="207"/>
      <c r="E1" s="207"/>
      <c r="F1" s="207"/>
      <c r="G1" s="207"/>
      <c r="H1" s="223"/>
    </row>
    <row r="3" spans="1:16" ht="18.75" x14ac:dyDescent="0.3">
      <c r="A3" s="148"/>
      <c r="D3" s="149"/>
      <c r="E3" s="49" t="s">
        <v>479</v>
      </c>
      <c r="F3" s="169"/>
      <c r="G3" s="49" t="s">
        <v>480</v>
      </c>
    </row>
    <row r="4" spans="1:16" ht="18.75" x14ac:dyDescent="0.3">
      <c r="A4" s="148"/>
    </row>
    <row r="5" spans="1:16" ht="18.75" x14ac:dyDescent="0.3">
      <c r="A5" s="148"/>
    </row>
    <row r="6" spans="1:16" ht="18.75" x14ac:dyDescent="0.3">
      <c r="A6" s="148" t="s">
        <v>481</v>
      </c>
    </row>
    <row r="8" spans="1:16" x14ac:dyDescent="0.25">
      <c r="A8" s="255"/>
      <c r="B8" s="259" t="s">
        <v>493</v>
      </c>
      <c r="C8" s="259"/>
      <c r="D8" s="259"/>
      <c r="E8" s="259"/>
      <c r="F8" s="259" t="s">
        <v>493</v>
      </c>
      <c r="G8" s="259"/>
      <c r="H8" s="259"/>
      <c r="I8" s="260"/>
      <c r="J8" s="259" t="s">
        <v>493</v>
      </c>
      <c r="K8" s="259"/>
      <c r="L8" s="259"/>
      <c r="M8" s="259"/>
    </row>
    <row r="9" spans="1:16" ht="45.75" thickBot="1" x14ac:dyDescent="0.3">
      <c r="A9" s="255"/>
      <c r="B9" s="195" t="s">
        <v>482</v>
      </c>
      <c r="C9" s="195" t="s">
        <v>501</v>
      </c>
      <c r="D9" s="195" t="s">
        <v>502</v>
      </c>
      <c r="E9" s="195" t="s">
        <v>483</v>
      </c>
      <c r="F9" s="195" t="s">
        <v>482</v>
      </c>
      <c r="G9" s="195" t="s">
        <v>501</v>
      </c>
      <c r="H9" s="195" t="s">
        <v>502</v>
      </c>
      <c r="I9" s="195" t="s">
        <v>483</v>
      </c>
      <c r="J9" s="195" t="s">
        <v>482</v>
      </c>
      <c r="K9" s="195" t="s">
        <v>501</v>
      </c>
      <c r="L9" s="195" t="s">
        <v>502</v>
      </c>
      <c r="M9" s="195" t="s">
        <v>483</v>
      </c>
    </row>
    <row r="10" spans="1:16" ht="30" x14ac:dyDescent="0.25">
      <c r="A10" s="154" t="s">
        <v>695</v>
      </c>
      <c r="B10" s="169" t="s">
        <v>73</v>
      </c>
      <c r="C10" s="153"/>
      <c r="D10" s="171"/>
      <c r="E10" s="171"/>
      <c r="F10" s="150" t="s">
        <v>73</v>
      </c>
      <c r="G10" s="171"/>
      <c r="H10" s="154"/>
      <c r="I10" s="151"/>
      <c r="J10" s="150" t="s">
        <v>73</v>
      </c>
      <c r="K10" s="171"/>
      <c r="L10" s="154"/>
      <c r="M10" s="171"/>
    </row>
    <row r="11" spans="1:16" x14ac:dyDescent="0.25">
      <c r="A11" s="154" t="s">
        <v>53</v>
      </c>
      <c r="B11" s="169" t="s">
        <v>73</v>
      </c>
      <c r="C11" s="169" t="s">
        <v>73</v>
      </c>
      <c r="D11" s="154"/>
      <c r="E11" s="171"/>
      <c r="F11" s="150" t="s">
        <v>73</v>
      </c>
      <c r="G11" s="154"/>
      <c r="H11" s="150" t="s">
        <v>73</v>
      </c>
      <c r="I11" s="151"/>
      <c r="J11" s="150" t="s">
        <v>73</v>
      </c>
      <c r="K11" s="171"/>
      <c r="L11" s="154"/>
      <c r="M11" s="150" t="s">
        <v>73</v>
      </c>
    </row>
    <row r="12" spans="1:16" x14ac:dyDescent="0.25">
      <c r="A12" s="154" t="s">
        <v>693</v>
      </c>
      <c r="B12" s="169" t="s">
        <v>73</v>
      </c>
      <c r="C12" s="169" t="s">
        <v>73</v>
      </c>
      <c r="D12" s="154"/>
      <c r="E12" s="171"/>
      <c r="F12" s="150" t="s">
        <v>73</v>
      </c>
      <c r="G12" s="154"/>
      <c r="H12" s="150" t="s">
        <v>73</v>
      </c>
      <c r="I12" s="151"/>
      <c r="J12" s="150" t="s">
        <v>73</v>
      </c>
      <c r="K12" s="171"/>
      <c r="L12" s="154"/>
      <c r="M12" s="150" t="s">
        <v>73</v>
      </c>
    </row>
    <row r="14" spans="1:16" ht="18.75" x14ac:dyDescent="0.3">
      <c r="A14" s="148" t="s">
        <v>484</v>
      </c>
    </row>
    <row r="16" spans="1:16" ht="15.75" thickBot="1" x14ac:dyDescent="0.3">
      <c r="A16" s="254" t="s">
        <v>485</v>
      </c>
      <c r="B16" s="270" t="s">
        <v>151</v>
      </c>
      <c r="C16" s="271"/>
      <c r="D16" s="254" t="s">
        <v>486</v>
      </c>
      <c r="E16" s="261" t="s">
        <v>493</v>
      </c>
      <c r="F16" s="262"/>
      <c r="G16" s="262"/>
      <c r="H16" s="262"/>
      <c r="I16" s="262"/>
      <c r="J16" s="262"/>
      <c r="K16" s="262"/>
      <c r="L16" s="262"/>
      <c r="M16" s="262"/>
      <c r="N16" s="262"/>
      <c r="O16" s="262"/>
      <c r="P16" s="263"/>
    </row>
    <row r="17" spans="1:16" ht="15.75" thickBot="1" x14ac:dyDescent="0.3">
      <c r="A17" s="238"/>
      <c r="B17" s="261"/>
      <c r="C17" s="263"/>
      <c r="D17" s="238"/>
      <c r="E17" s="195">
        <v>1</v>
      </c>
      <c r="F17" s="195">
        <v>2</v>
      </c>
      <c r="G17" s="195">
        <v>3</v>
      </c>
      <c r="H17" s="195">
        <v>4</v>
      </c>
      <c r="I17" s="195">
        <v>5</v>
      </c>
      <c r="J17" s="195">
        <v>6</v>
      </c>
      <c r="K17" s="195">
        <v>7</v>
      </c>
      <c r="L17" s="195">
        <v>8</v>
      </c>
      <c r="M17" s="195">
        <v>9</v>
      </c>
      <c r="N17" s="195">
        <v>10</v>
      </c>
      <c r="O17" s="195">
        <v>11</v>
      </c>
      <c r="P17" s="195">
        <v>12</v>
      </c>
    </row>
    <row r="18" spans="1:16" x14ac:dyDescent="0.25">
      <c r="A18" s="264" t="s">
        <v>487</v>
      </c>
      <c r="B18" s="265"/>
      <c r="C18" s="265"/>
      <c r="D18" s="265"/>
      <c r="E18" s="265"/>
      <c r="F18" s="265"/>
      <c r="G18" s="265"/>
      <c r="H18" s="265"/>
      <c r="I18" s="265"/>
      <c r="J18" s="265"/>
      <c r="K18" s="265"/>
      <c r="L18" s="265"/>
      <c r="M18" s="265"/>
      <c r="N18" s="265"/>
      <c r="O18" s="265"/>
      <c r="P18" s="266"/>
    </row>
    <row r="19" spans="1:16" x14ac:dyDescent="0.25">
      <c r="A19" s="170">
        <v>1</v>
      </c>
      <c r="B19" s="155" t="s">
        <v>156</v>
      </c>
      <c r="C19" s="155"/>
      <c r="D19" s="170" t="s">
        <v>488</v>
      </c>
      <c r="E19" s="170"/>
      <c r="F19" s="170"/>
      <c r="G19" s="149"/>
      <c r="H19" s="170"/>
      <c r="I19" s="170"/>
      <c r="J19" s="170"/>
      <c r="K19" s="170"/>
      <c r="L19" s="170"/>
      <c r="M19" s="170"/>
      <c r="N19" s="170"/>
      <c r="O19" s="170"/>
      <c r="P19" s="170"/>
    </row>
    <row r="20" spans="1:16" ht="14.45" customHeight="1" x14ac:dyDescent="0.25">
      <c r="A20" s="170">
        <v>2</v>
      </c>
      <c r="B20" s="156" t="s">
        <v>157</v>
      </c>
      <c r="C20" s="156"/>
      <c r="D20" s="170" t="s">
        <v>488</v>
      </c>
      <c r="E20" s="170"/>
      <c r="F20" s="170"/>
      <c r="G20" s="170"/>
      <c r="H20" s="170"/>
      <c r="I20" s="170"/>
      <c r="J20" s="149"/>
      <c r="K20" s="170"/>
      <c r="L20" s="170"/>
      <c r="M20" s="170"/>
      <c r="N20" s="170"/>
      <c r="O20" s="170"/>
      <c r="P20" s="170"/>
    </row>
    <row r="21" spans="1:16" x14ac:dyDescent="0.25">
      <c r="A21" s="170"/>
      <c r="B21" s="156" t="s">
        <v>72</v>
      </c>
      <c r="C21" s="156"/>
      <c r="D21" s="170" t="s">
        <v>488</v>
      </c>
      <c r="E21" s="170"/>
      <c r="F21" s="170"/>
      <c r="G21" s="170"/>
      <c r="H21" s="170"/>
      <c r="I21" s="170"/>
      <c r="J21" s="149"/>
      <c r="K21" s="170"/>
      <c r="L21" s="170"/>
      <c r="M21" s="170"/>
      <c r="N21" s="170"/>
      <c r="O21" s="170"/>
      <c r="P21" s="170"/>
    </row>
    <row r="22" spans="1:16" x14ac:dyDescent="0.25">
      <c r="A22" s="170"/>
      <c r="B22" s="157" t="s">
        <v>102</v>
      </c>
      <c r="C22" s="157"/>
      <c r="D22" s="170" t="s">
        <v>488</v>
      </c>
      <c r="E22" s="170"/>
      <c r="F22" s="170"/>
      <c r="G22" s="170"/>
      <c r="H22" s="170"/>
      <c r="I22" s="170"/>
      <c r="J22" s="149"/>
      <c r="K22" s="170"/>
      <c r="L22" s="170"/>
      <c r="M22" s="170"/>
      <c r="N22" s="170"/>
      <c r="O22" s="170"/>
      <c r="P22" s="170"/>
    </row>
    <row r="23" spans="1:16" x14ac:dyDescent="0.25">
      <c r="A23" s="267" t="s">
        <v>489</v>
      </c>
      <c r="B23" s="268"/>
      <c r="C23" s="268"/>
      <c r="D23" s="268"/>
      <c r="E23" s="268"/>
      <c r="F23" s="268"/>
      <c r="G23" s="268"/>
      <c r="H23" s="268"/>
      <c r="I23" s="268"/>
      <c r="J23" s="268"/>
      <c r="K23" s="268"/>
      <c r="L23" s="268"/>
      <c r="M23" s="268"/>
      <c r="N23" s="268"/>
      <c r="O23" s="268"/>
      <c r="P23" s="269"/>
    </row>
    <row r="24" spans="1:16" x14ac:dyDescent="0.25">
      <c r="A24" s="170">
        <v>1</v>
      </c>
      <c r="B24" s="255" t="s">
        <v>504</v>
      </c>
      <c r="C24" s="255"/>
      <c r="D24" s="170" t="s">
        <v>488</v>
      </c>
      <c r="E24" s="170"/>
      <c r="F24" s="170"/>
      <c r="G24" s="170"/>
      <c r="H24" s="170"/>
      <c r="I24" s="170"/>
      <c r="J24" s="170"/>
      <c r="K24" s="170"/>
      <c r="L24" s="170"/>
      <c r="M24" s="149"/>
      <c r="N24" s="170"/>
      <c r="O24" s="170"/>
      <c r="P24" s="170"/>
    </row>
    <row r="25" spans="1:16" x14ac:dyDescent="0.25">
      <c r="A25" s="256" t="s">
        <v>503</v>
      </c>
      <c r="B25" s="257"/>
      <c r="C25" s="257"/>
      <c r="D25" s="257"/>
      <c r="E25" s="257"/>
      <c r="F25" s="257"/>
      <c r="G25" s="257"/>
      <c r="H25" s="257"/>
      <c r="I25" s="257"/>
      <c r="J25" s="257"/>
      <c r="K25" s="257"/>
      <c r="L25" s="257"/>
      <c r="M25" s="257"/>
      <c r="N25" s="257"/>
      <c r="O25" s="257"/>
      <c r="P25" s="258"/>
    </row>
    <row r="26" spans="1:16" x14ac:dyDescent="0.25">
      <c r="A26" s="170">
        <v>1</v>
      </c>
      <c r="B26" s="255" t="s">
        <v>505</v>
      </c>
      <c r="C26" s="255"/>
      <c r="D26" s="170" t="s">
        <v>488</v>
      </c>
      <c r="E26" s="170"/>
      <c r="F26" s="170"/>
      <c r="G26" s="152"/>
      <c r="H26" s="170"/>
      <c r="I26" s="170"/>
      <c r="J26" s="170"/>
      <c r="K26" s="170"/>
      <c r="L26" s="170"/>
      <c r="M26" s="170"/>
      <c r="N26" s="170"/>
      <c r="O26" s="170"/>
      <c r="P26" s="149"/>
    </row>
  </sheetData>
  <mergeCells count="14">
    <mergeCell ref="A1:H1"/>
    <mergeCell ref="B24:C24"/>
    <mergeCell ref="A25:P25"/>
    <mergeCell ref="B26:C26"/>
    <mergeCell ref="A8:A9"/>
    <mergeCell ref="B8:E8"/>
    <mergeCell ref="F8:I8"/>
    <mergeCell ref="J8:M8"/>
    <mergeCell ref="E16:P16"/>
    <mergeCell ref="A18:P18"/>
    <mergeCell ref="A23:P23"/>
    <mergeCell ref="D16:D17"/>
    <mergeCell ref="B16:C17"/>
    <mergeCell ref="A16:A17"/>
  </mergeCells>
  <pageMargins left="0.70866141732283472" right="0.70866141732283472" top="0.78740157480314965" bottom="0.78740157480314965" header="0.31496062992125984" footer="0.31496062992125984"/>
  <pageSetup paperSize="9" scale="59"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BB77A-1DF0-4F24-98A8-68EA5516F13C}">
  <sheetPr>
    <tabColor theme="0"/>
    <pageSetUpPr fitToPage="1"/>
  </sheetPr>
  <dimension ref="A1:I38"/>
  <sheetViews>
    <sheetView workbookViewId="0">
      <selection sqref="A1:G1"/>
    </sheetView>
  </sheetViews>
  <sheetFormatPr baseColWidth="10" defaultRowHeight="15" x14ac:dyDescent="0.25"/>
  <sheetData>
    <row r="1" spans="1:9" ht="15.75" thickBot="1" x14ac:dyDescent="0.3">
      <c r="A1" s="206" t="s">
        <v>563</v>
      </c>
      <c r="B1" s="207"/>
      <c r="C1" s="207"/>
      <c r="D1" s="207"/>
      <c r="E1" s="207"/>
      <c r="F1" s="207"/>
      <c r="G1" s="207"/>
    </row>
    <row r="2" spans="1:9" ht="22.9" customHeight="1" x14ac:dyDescent="0.25"/>
    <row r="3" spans="1:9" x14ac:dyDescent="0.25">
      <c r="A3" s="6" t="s">
        <v>564</v>
      </c>
    </row>
    <row r="4" spans="1:9" ht="35.450000000000003" customHeight="1" x14ac:dyDescent="0.25">
      <c r="A4" s="210" t="s">
        <v>565</v>
      </c>
      <c r="B4" s="210"/>
      <c r="C4" s="210"/>
      <c r="D4" s="210"/>
      <c r="E4" s="210"/>
      <c r="F4" s="210"/>
      <c r="G4" s="210"/>
      <c r="H4" s="210"/>
      <c r="I4" s="210"/>
    </row>
    <row r="6" spans="1:9" x14ac:dyDescent="0.25">
      <c r="A6" s="6" t="s">
        <v>683</v>
      </c>
    </row>
    <row r="8" spans="1:9" ht="47.65" customHeight="1" x14ac:dyDescent="0.25">
      <c r="A8" s="211" t="s">
        <v>684</v>
      </c>
      <c r="B8" s="211"/>
      <c r="C8" s="211"/>
      <c r="D8" s="211"/>
      <c r="E8" s="211"/>
      <c r="F8" s="211"/>
      <c r="G8" s="211"/>
      <c r="H8" s="211"/>
      <c r="I8" s="211"/>
    </row>
    <row r="9" spans="1:9" ht="69.400000000000006" customHeight="1" x14ac:dyDescent="0.25">
      <c r="A9" s="211" t="s">
        <v>585</v>
      </c>
      <c r="B9" s="211"/>
      <c r="C9" s="211"/>
      <c r="D9" s="211"/>
      <c r="E9" s="211"/>
      <c r="F9" s="211"/>
      <c r="G9" s="211"/>
      <c r="H9" s="211"/>
      <c r="I9" s="211"/>
    </row>
    <row r="10" spans="1:9" x14ac:dyDescent="0.25">
      <c r="A10" s="212" t="s">
        <v>566</v>
      </c>
      <c r="B10" s="212"/>
      <c r="C10" s="212"/>
      <c r="D10" s="212"/>
      <c r="E10" s="212"/>
      <c r="F10" s="212"/>
      <c r="G10" s="212"/>
      <c r="H10" s="212"/>
      <c r="I10" s="212"/>
    </row>
    <row r="11" spans="1:9" ht="60" customHeight="1" x14ac:dyDescent="0.25">
      <c r="A11" s="211" t="s">
        <v>567</v>
      </c>
      <c r="B11" s="211"/>
      <c r="C11" s="211"/>
      <c r="D11" s="211"/>
      <c r="E11" s="211"/>
      <c r="F11" s="211"/>
      <c r="G11" s="211"/>
      <c r="H11" s="211"/>
      <c r="I11" s="211"/>
    </row>
    <row r="12" spans="1:9" x14ac:dyDescent="0.25">
      <c r="A12" s="172"/>
      <c r="B12" s="173"/>
      <c r="C12" s="173"/>
      <c r="D12" s="173"/>
      <c r="E12" s="173"/>
      <c r="F12" s="173"/>
      <c r="G12" s="173"/>
      <c r="H12" s="173"/>
      <c r="I12" s="173"/>
    </row>
    <row r="13" spans="1:9" x14ac:dyDescent="0.25">
      <c r="A13" s="213" t="s">
        <v>568</v>
      </c>
      <c r="B13" s="213"/>
      <c r="C13" s="213"/>
      <c r="D13" s="213"/>
      <c r="E13" s="213"/>
      <c r="F13" s="213"/>
      <c r="G13" s="213"/>
      <c r="H13" s="213"/>
      <c r="I13" s="213"/>
    </row>
    <row r="14" spans="1:9" x14ac:dyDescent="0.25">
      <c r="A14" s="211" t="s">
        <v>569</v>
      </c>
      <c r="B14" s="211"/>
      <c r="C14" s="211"/>
      <c r="D14" s="211"/>
      <c r="E14" s="211"/>
      <c r="F14" s="211"/>
      <c r="G14" s="211"/>
      <c r="H14" s="211"/>
      <c r="I14" s="211"/>
    </row>
    <row r="15" spans="1:9" x14ac:dyDescent="0.25">
      <c r="A15" s="172"/>
      <c r="B15" s="173"/>
      <c r="C15" s="173"/>
      <c r="D15" s="173"/>
      <c r="E15" s="173"/>
      <c r="F15" s="173"/>
      <c r="G15" s="173"/>
      <c r="H15" s="173"/>
      <c r="I15" s="173"/>
    </row>
    <row r="16" spans="1:9" ht="34.9" customHeight="1" x14ac:dyDescent="0.25">
      <c r="A16" s="211" t="s">
        <v>579</v>
      </c>
      <c r="B16" s="211"/>
      <c r="C16" s="211"/>
      <c r="D16" s="211"/>
      <c r="E16" s="211"/>
      <c r="F16" s="211"/>
      <c r="G16" s="211"/>
      <c r="H16" s="211"/>
      <c r="I16" s="211"/>
    </row>
    <row r="17" spans="1:9" ht="27.2" customHeight="1" x14ac:dyDescent="0.25">
      <c r="A17" s="211" t="s">
        <v>580</v>
      </c>
      <c r="B17" s="211"/>
      <c r="C17" s="211"/>
      <c r="D17" s="211"/>
      <c r="E17" s="211"/>
      <c r="F17" s="211"/>
      <c r="G17" s="211"/>
      <c r="H17" s="211"/>
      <c r="I17" s="211"/>
    </row>
    <row r="18" spans="1:9" ht="19.899999999999999" customHeight="1" x14ac:dyDescent="0.25">
      <c r="A18" s="211" t="s">
        <v>581</v>
      </c>
      <c r="B18" s="211"/>
      <c r="C18" s="211"/>
      <c r="D18" s="211"/>
      <c r="E18" s="211"/>
      <c r="F18" s="211"/>
      <c r="G18" s="211"/>
      <c r="H18" s="211"/>
      <c r="I18" s="211"/>
    </row>
    <row r="19" spans="1:9" ht="18.95" customHeight="1" x14ac:dyDescent="0.25">
      <c r="A19" s="211" t="s">
        <v>582</v>
      </c>
      <c r="B19" s="211"/>
      <c r="C19" s="211"/>
      <c r="D19" s="211"/>
      <c r="E19" s="211"/>
      <c r="F19" s="211"/>
      <c r="G19" s="211"/>
      <c r="H19" s="211"/>
      <c r="I19" s="211"/>
    </row>
    <row r="20" spans="1:9" ht="24" customHeight="1" x14ac:dyDescent="0.25">
      <c r="A20" s="211" t="s">
        <v>572</v>
      </c>
      <c r="B20" s="211"/>
      <c r="C20" s="211"/>
      <c r="D20" s="211"/>
      <c r="E20" s="211"/>
      <c r="F20" s="211"/>
      <c r="G20" s="211"/>
      <c r="H20" s="211"/>
      <c r="I20" s="211"/>
    </row>
    <row r="21" spans="1:9" ht="19.899999999999999" customHeight="1" x14ac:dyDescent="0.25">
      <c r="A21" s="211" t="s">
        <v>573</v>
      </c>
      <c r="B21" s="211"/>
      <c r="C21" s="211"/>
      <c r="D21" s="211"/>
      <c r="E21" s="211"/>
      <c r="F21" s="211"/>
      <c r="G21" s="211"/>
      <c r="H21" s="211"/>
      <c r="I21" s="211"/>
    </row>
    <row r="22" spans="1:9" ht="24.4" customHeight="1" x14ac:dyDescent="0.25">
      <c r="A22" s="211" t="s">
        <v>583</v>
      </c>
      <c r="B22" s="211"/>
      <c r="C22" s="211"/>
      <c r="D22" s="211"/>
      <c r="E22" s="211"/>
      <c r="F22" s="211"/>
      <c r="G22" s="211"/>
      <c r="H22" s="211"/>
      <c r="I22" s="211"/>
    </row>
    <row r="23" spans="1:9" ht="24" customHeight="1" x14ac:dyDescent="0.25">
      <c r="A23" s="211" t="s">
        <v>584</v>
      </c>
      <c r="B23" s="211"/>
      <c r="C23" s="211"/>
      <c r="D23" s="211"/>
      <c r="E23" s="211"/>
      <c r="F23" s="211"/>
      <c r="G23" s="211"/>
      <c r="H23" s="211"/>
      <c r="I23" s="211"/>
    </row>
    <row r="24" spans="1:9" x14ac:dyDescent="0.25">
      <c r="A24" s="173"/>
      <c r="B24" s="173"/>
      <c r="C24" s="173"/>
      <c r="D24" s="173"/>
      <c r="E24" s="173"/>
      <c r="F24" s="173"/>
      <c r="G24" s="173"/>
      <c r="H24" s="173"/>
      <c r="I24" s="173"/>
    </row>
    <row r="25" spans="1:9" ht="34.35" customHeight="1" x14ac:dyDescent="0.25">
      <c r="A25" s="208" t="s">
        <v>685</v>
      </c>
      <c r="B25" s="208"/>
      <c r="C25" s="208"/>
      <c r="D25" s="208"/>
      <c r="E25" s="208"/>
      <c r="F25" s="208"/>
      <c r="G25" s="208"/>
      <c r="H25" s="208"/>
      <c r="I25" s="208"/>
    </row>
    <row r="26" spans="1:9" x14ac:dyDescent="0.25">
      <c r="A26" s="173"/>
      <c r="B26" s="173"/>
      <c r="C26" s="173"/>
      <c r="D26" s="173"/>
      <c r="E26" s="173"/>
      <c r="F26" s="173"/>
      <c r="G26" s="173"/>
      <c r="H26" s="173"/>
      <c r="I26" s="173"/>
    </row>
    <row r="27" spans="1:9" ht="20.45" customHeight="1" x14ac:dyDescent="0.25">
      <c r="A27" s="208" t="s">
        <v>570</v>
      </c>
      <c r="B27" s="208"/>
      <c r="C27" s="208"/>
      <c r="D27" s="208"/>
      <c r="E27" s="208"/>
      <c r="F27" s="208"/>
      <c r="G27" s="208"/>
      <c r="H27" s="208"/>
      <c r="I27" s="208"/>
    </row>
    <row r="28" spans="1:9" x14ac:dyDescent="0.25">
      <c r="A28" s="173"/>
      <c r="B28" s="173"/>
      <c r="C28" s="173"/>
      <c r="D28" s="173"/>
      <c r="E28" s="173"/>
      <c r="F28" s="173"/>
      <c r="G28" s="173"/>
      <c r="H28" s="173"/>
      <c r="I28" s="173"/>
    </row>
    <row r="29" spans="1:9" x14ac:dyDescent="0.25">
      <c r="A29" s="211" t="s">
        <v>571</v>
      </c>
      <c r="B29" s="211"/>
      <c r="C29" s="211"/>
      <c r="D29" s="211"/>
      <c r="E29" s="211"/>
      <c r="F29" s="211"/>
      <c r="G29" s="211"/>
      <c r="H29" s="211"/>
      <c r="I29" s="211"/>
    </row>
    <row r="30" spans="1:9" x14ac:dyDescent="0.25">
      <c r="A30" s="172"/>
      <c r="B30" s="173"/>
      <c r="C30" s="173"/>
      <c r="D30" s="173"/>
      <c r="E30" s="173"/>
      <c r="F30" s="173"/>
      <c r="G30" s="173"/>
      <c r="H30" s="173"/>
      <c r="I30" s="173"/>
    </row>
    <row r="31" spans="1:9" ht="28.9" customHeight="1" x14ac:dyDescent="0.25">
      <c r="A31" s="209" t="s">
        <v>574</v>
      </c>
      <c r="B31" s="209"/>
      <c r="C31" s="209"/>
      <c r="D31" s="209"/>
      <c r="E31" s="209"/>
      <c r="F31" s="209"/>
      <c r="G31" s="209"/>
      <c r="H31" s="209"/>
      <c r="I31" s="209"/>
    </row>
    <row r="32" spans="1:9" ht="32.25" customHeight="1" x14ac:dyDescent="0.25">
      <c r="A32" s="209" t="s">
        <v>575</v>
      </c>
      <c r="B32" s="209"/>
      <c r="C32" s="209"/>
      <c r="D32" s="209"/>
      <c r="E32" s="209"/>
      <c r="F32" s="209"/>
      <c r="G32" s="209"/>
      <c r="H32" s="209"/>
      <c r="I32" s="209"/>
    </row>
    <row r="33" spans="1:9" x14ac:dyDescent="0.25">
      <c r="A33" s="172"/>
      <c r="B33" s="173"/>
      <c r="C33" s="173"/>
      <c r="D33" s="173"/>
      <c r="E33" s="173"/>
      <c r="F33" s="173"/>
      <c r="G33" s="173"/>
      <c r="H33" s="173"/>
      <c r="I33" s="173"/>
    </row>
    <row r="34" spans="1:9" ht="43.15" customHeight="1" x14ac:dyDescent="0.25">
      <c r="A34" s="211" t="s">
        <v>586</v>
      </c>
      <c r="B34" s="211"/>
      <c r="C34" s="211"/>
      <c r="D34" s="211"/>
      <c r="E34" s="211"/>
      <c r="F34" s="211"/>
      <c r="G34" s="211"/>
      <c r="H34" s="211"/>
      <c r="I34" s="211"/>
    </row>
    <row r="35" spans="1:9" x14ac:dyDescent="0.25">
      <c r="A35" s="172"/>
      <c r="B35" s="173"/>
      <c r="C35" s="173"/>
      <c r="D35" s="173"/>
      <c r="E35" s="173"/>
      <c r="F35" s="173"/>
      <c r="G35" s="173"/>
      <c r="H35" s="173"/>
      <c r="I35" s="173"/>
    </row>
    <row r="36" spans="1:9" ht="27.75" customHeight="1" x14ac:dyDescent="0.25">
      <c r="A36" s="209" t="s">
        <v>576</v>
      </c>
      <c r="B36" s="209"/>
      <c r="C36" s="209"/>
      <c r="D36" s="209"/>
      <c r="E36" s="209"/>
      <c r="F36" s="209"/>
      <c r="G36" s="209"/>
      <c r="H36" s="209"/>
      <c r="I36" s="209"/>
    </row>
    <row r="37" spans="1:9" ht="28.35" customHeight="1" x14ac:dyDescent="0.25">
      <c r="A37" s="209" t="s">
        <v>577</v>
      </c>
      <c r="B37" s="209"/>
      <c r="C37" s="209"/>
      <c r="D37" s="209"/>
      <c r="E37" s="209"/>
      <c r="F37" s="209"/>
      <c r="G37" s="209"/>
      <c r="H37" s="209"/>
      <c r="I37" s="209"/>
    </row>
    <row r="38" spans="1:9" ht="39.950000000000003" customHeight="1" x14ac:dyDescent="0.25">
      <c r="A38" s="209" t="s">
        <v>578</v>
      </c>
      <c r="B38" s="209"/>
      <c r="C38" s="209"/>
      <c r="D38" s="209"/>
      <c r="E38" s="209"/>
      <c r="F38" s="209"/>
      <c r="G38" s="209"/>
      <c r="H38" s="209"/>
      <c r="I38" s="209"/>
    </row>
  </sheetData>
  <mergeCells count="25">
    <mergeCell ref="A1:G1"/>
    <mergeCell ref="A36:I36"/>
    <mergeCell ref="A37:I37"/>
    <mergeCell ref="A38:I38"/>
    <mergeCell ref="A13:I13"/>
    <mergeCell ref="A14:I14"/>
    <mergeCell ref="A16:I16"/>
    <mergeCell ref="A29:I29"/>
    <mergeCell ref="A34:I34"/>
    <mergeCell ref="A17:I17"/>
    <mergeCell ref="A18:I18"/>
    <mergeCell ref="A19:I19"/>
    <mergeCell ref="A20:I20"/>
    <mergeCell ref="A21:I21"/>
    <mergeCell ref="A22:I22"/>
    <mergeCell ref="A23:I23"/>
    <mergeCell ref="A25:I25"/>
    <mergeCell ref="A27:I27"/>
    <mergeCell ref="A31:I31"/>
    <mergeCell ref="A32:I32"/>
    <mergeCell ref="A4:I4"/>
    <mergeCell ref="A8:I8"/>
    <mergeCell ref="A9:I9"/>
    <mergeCell ref="A10:I10"/>
    <mergeCell ref="A11:I11"/>
  </mergeCells>
  <pageMargins left="0.70866141732283472" right="0.70866141732283472" top="0.78740157480314965" bottom="0.78740157480314965" header="0.31496062992125984" footer="0.31496062992125984"/>
  <pageSetup paperSize="9" scale="77" orientation="portrait"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77BCB-37D5-4FAB-B8B1-4D3CC0639DD1}">
  <dimension ref="A1:H3"/>
  <sheetViews>
    <sheetView workbookViewId="0">
      <selection sqref="A1:H1"/>
    </sheetView>
  </sheetViews>
  <sheetFormatPr baseColWidth="10" defaultRowHeight="15" x14ac:dyDescent="0.25"/>
  <sheetData>
    <row r="1" spans="1:8" ht="15.75" thickBot="1" x14ac:dyDescent="0.3">
      <c r="A1" s="206" t="s">
        <v>679</v>
      </c>
      <c r="B1" s="207"/>
      <c r="C1" s="207"/>
      <c r="D1" s="207"/>
      <c r="E1" s="207"/>
      <c r="F1" s="207"/>
      <c r="G1" s="207"/>
      <c r="H1" s="223"/>
    </row>
    <row r="3" spans="1:8" x14ac:dyDescent="0.25">
      <c r="A3" s="52" t="s">
        <v>696</v>
      </c>
    </row>
  </sheetData>
  <mergeCells count="1">
    <mergeCell ref="A1:H1"/>
  </mergeCells>
  <pageMargins left="0.7" right="0.7" top="0.78740157499999996" bottom="0.78740157499999996" header="0.3" footer="0.3"/>
  <pageSetup paperSize="9" orientation="portrait" horizontalDpi="4294967293"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7">
    <pageSetUpPr fitToPage="1"/>
  </sheetPr>
  <dimension ref="A1:X41"/>
  <sheetViews>
    <sheetView showGridLines="0" zoomScale="80" zoomScaleNormal="80" workbookViewId="0">
      <pane xSplit="1" ySplit="1" topLeftCell="B2" activePane="bottomRight" state="frozenSplit"/>
      <selection pane="topRight" activeCell="M1" sqref="M1"/>
      <selection pane="bottomLeft" activeCell="A16" sqref="A16"/>
      <selection pane="bottomRight" sqref="A1:H1"/>
    </sheetView>
  </sheetViews>
  <sheetFormatPr baseColWidth="10" defaultColWidth="11.42578125" defaultRowHeight="15" x14ac:dyDescent="0.25"/>
  <cols>
    <col min="1" max="1" width="40.42578125" style="2" customWidth="1"/>
    <col min="2" max="2" width="16.42578125" style="2" customWidth="1"/>
    <col min="3" max="3" width="11.85546875" style="2" customWidth="1"/>
    <col min="4" max="4" width="12.140625" style="2" customWidth="1"/>
    <col min="5" max="6" width="10.42578125" style="2" customWidth="1"/>
    <col min="7" max="7" width="14.140625" style="2" customWidth="1"/>
    <col min="8" max="8" width="11.140625" style="2" customWidth="1"/>
    <col min="9" max="9" width="10.5703125" style="2" customWidth="1"/>
    <col min="10" max="10" width="15.42578125" style="2" customWidth="1"/>
    <col min="11" max="11" width="10.85546875" style="2" customWidth="1"/>
    <col min="12" max="12" width="4.85546875" style="2" customWidth="1"/>
    <col min="13" max="13" width="5.85546875" style="2" customWidth="1"/>
    <col min="14" max="14" width="4.42578125" style="2" customWidth="1"/>
    <col min="15" max="15" width="13.85546875" style="2" customWidth="1"/>
    <col min="16" max="16" width="6.5703125" style="2" customWidth="1"/>
    <col min="17" max="17" width="6" style="2" customWidth="1"/>
    <col min="18" max="18" width="3.140625" style="2" customWidth="1"/>
    <col min="19" max="19" width="9" style="2" customWidth="1"/>
    <col min="20" max="20" width="5.85546875" style="2" customWidth="1"/>
    <col min="21" max="21" width="6.140625" style="2" customWidth="1"/>
    <col min="22" max="22" width="5" style="2" customWidth="1"/>
    <col min="23" max="23" width="5.42578125" style="2" customWidth="1"/>
    <col min="24" max="24" width="6.42578125" style="2" customWidth="1"/>
    <col min="25" max="16384" width="11.42578125" style="2"/>
  </cols>
  <sheetData>
    <row r="1" spans="1:24" ht="15.75" thickBot="1" x14ac:dyDescent="0.3">
      <c r="A1" s="206" t="s">
        <v>562</v>
      </c>
      <c r="B1" s="207"/>
      <c r="C1" s="207"/>
      <c r="D1" s="207"/>
      <c r="E1" s="207"/>
      <c r="F1" s="207"/>
      <c r="G1" s="207"/>
      <c r="H1" s="223"/>
      <c r="I1" s="165"/>
      <c r="J1" s="167"/>
      <c r="K1" s="168"/>
      <c r="L1" s="166"/>
      <c r="M1" s="166"/>
      <c r="S1" s="3"/>
      <c r="T1" s="3"/>
      <c r="U1" s="3"/>
      <c r="V1" s="3"/>
      <c r="W1" s="3"/>
      <c r="X1" s="3"/>
    </row>
    <row r="4" spans="1:24" ht="30.75" thickBot="1" x14ac:dyDescent="0.3">
      <c r="A4" s="195" t="s">
        <v>247</v>
      </c>
      <c r="B4" s="195" t="s">
        <v>24</v>
      </c>
      <c r="C4" s="195" t="s">
        <v>697</v>
      </c>
      <c r="D4" s="195" t="s">
        <v>697</v>
      </c>
      <c r="E4" s="195" t="s">
        <v>697</v>
      </c>
      <c r="F4" s="195" t="s">
        <v>697</v>
      </c>
      <c r="G4" s="195" t="s">
        <v>698</v>
      </c>
      <c r="H4" s="195" t="s">
        <v>275</v>
      </c>
      <c r="I4" s="195" t="s">
        <v>699</v>
      </c>
    </row>
    <row r="5" spans="1:24" s="7" customFormat="1" x14ac:dyDescent="0.25">
      <c r="A5" s="268" t="s">
        <v>53</v>
      </c>
      <c r="B5" s="268"/>
      <c r="C5" s="268"/>
      <c r="D5" s="268"/>
      <c r="E5" s="268"/>
      <c r="F5" s="268"/>
      <c r="G5" s="268"/>
      <c r="H5" s="268"/>
      <c r="I5" s="269"/>
    </row>
    <row r="6" spans="1:24" s="7" customFormat="1" x14ac:dyDescent="0.25">
      <c r="A6" s="25" t="s">
        <v>109</v>
      </c>
      <c r="B6" s="26" t="s">
        <v>107</v>
      </c>
      <c r="C6" s="27"/>
      <c r="D6" s="29"/>
      <c r="E6" s="29"/>
      <c r="F6" s="29"/>
      <c r="G6" s="28"/>
      <c r="H6" s="66"/>
      <c r="I6" s="25"/>
    </row>
    <row r="7" spans="1:24" s="7" customFormat="1" x14ac:dyDescent="0.25">
      <c r="A7" s="25" t="s">
        <v>110</v>
      </c>
      <c r="B7" s="26" t="s">
        <v>111</v>
      </c>
      <c r="C7" s="27"/>
      <c r="D7" s="29"/>
      <c r="E7" s="29"/>
      <c r="F7" s="29"/>
      <c r="G7" s="28"/>
      <c r="H7" s="66"/>
      <c r="I7" s="25"/>
    </row>
    <row r="8" spans="1:24" s="7" customFormat="1" x14ac:dyDescent="0.25">
      <c r="A8" s="25" t="s">
        <v>112</v>
      </c>
      <c r="B8" s="26" t="s">
        <v>107</v>
      </c>
      <c r="C8" s="27"/>
      <c r="D8" s="29"/>
      <c r="E8" s="29"/>
      <c r="F8" s="29"/>
      <c r="G8" s="28"/>
      <c r="H8" s="66"/>
      <c r="I8" s="27"/>
    </row>
    <row r="9" spans="1:24" s="7" customFormat="1" x14ac:dyDescent="0.25">
      <c r="A9" s="25" t="s">
        <v>113</v>
      </c>
      <c r="B9" s="26" t="s">
        <v>111</v>
      </c>
      <c r="C9" s="27"/>
      <c r="D9" s="29"/>
      <c r="E9" s="29"/>
      <c r="F9" s="29"/>
      <c r="G9" s="28"/>
      <c r="H9" s="66"/>
      <c r="I9" s="25"/>
    </row>
    <row r="10" spans="1:24" s="7" customFormat="1" x14ac:dyDescent="0.25">
      <c r="A10" s="25" t="s">
        <v>114</v>
      </c>
      <c r="B10" s="26" t="s">
        <v>107</v>
      </c>
      <c r="C10" s="27"/>
      <c r="D10" s="29"/>
      <c r="E10" s="29"/>
      <c r="F10" s="29"/>
      <c r="G10" s="28"/>
      <c r="H10" s="66"/>
      <c r="I10" s="27"/>
    </row>
    <row r="11" spans="1:24" s="7" customFormat="1" x14ac:dyDescent="0.25">
      <c r="A11" s="25" t="s">
        <v>115</v>
      </c>
      <c r="B11" s="26" t="s">
        <v>111</v>
      </c>
      <c r="C11" s="27"/>
      <c r="D11" s="29"/>
      <c r="E11" s="29"/>
      <c r="F11" s="29"/>
      <c r="G11" s="28"/>
      <c r="H11" s="66"/>
      <c r="I11" s="25"/>
    </row>
    <row r="12" spans="1:24" s="7" customFormat="1" x14ac:dyDescent="0.25">
      <c r="A12" s="25" t="s">
        <v>116</v>
      </c>
      <c r="B12" s="26" t="s">
        <v>107</v>
      </c>
      <c r="C12" s="27"/>
      <c r="D12" s="29"/>
      <c r="E12" s="29"/>
      <c r="F12" s="29"/>
      <c r="G12" s="28"/>
      <c r="H12" s="66"/>
      <c r="I12" s="27"/>
    </row>
    <row r="13" spans="1:24" s="7" customFormat="1" x14ac:dyDescent="0.25">
      <c r="A13" s="25" t="s">
        <v>117</v>
      </c>
      <c r="B13" s="26" t="s">
        <v>118</v>
      </c>
      <c r="C13" s="27"/>
      <c r="D13" s="29"/>
      <c r="E13" s="29"/>
      <c r="F13" s="29"/>
      <c r="G13" s="28"/>
      <c r="H13" s="66"/>
      <c r="I13" s="25"/>
    </row>
    <row r="14" spans="1:24" s="7" customFormat="1" x14ac:dyDescent="0.25">
      <c r="A14" s="25" t="s">
        <v>119</v>
      </c>
      <c r="B14" s="26" t="s">
        <v>107</v>
      </c>
      <c r="C14" s="27"/>
      <c r="D14" s="29"/>
      <c r="E14" s="29"/>
      <c r="F14" s="29"/>
      <c r="G14" s="28"/>
      <c r="H14" s="66"/>
      <c r="I14" s="27"/>
    </row>
    <row r="15" spans="1:24" s="7" customFormat="1" x14ac:dyDescent="0.25">
      <c r="A15" s="25" t="s">
        <v>120</v>
      </c>
      <c r="B15" s="26" t="s">
        <v>118</v>
      </c>
      <c r="C15" s="27"/>
      <c r="D15" s="29"/>
      <c r="E15" s="29"/>
      <c r="F15" s="29"/>
      <c r="G15" s="28"/>
      <c r="H15" s="66"/>
      <c r="I15" s="25"/>
    </row>
    <row r="16" spans="1:24" s="7" customFormat="1" x14ac:dyDescent="0.25">
      <c r="A16" s="25" t="s">
        <v>121</v>
      </c>
      <c r="B16" s="26" t="s">
        <v>122</v>
      </c>
      <c r="C16" s="27"/>
      <c r="D16" s="29"/>
      <c r="E16" s="29"/>
      <c r="F16" s="29"/>
      <c r="G16" s="28"/>
      <c r="H16" s="66"/>
      <c r="I16" s="25"/>
    </row>
    <row r="17" spans="1:9" s="7" customFormat="1" x14ac:dyDescent="0.25">
      <c r="A17" s="25" t="s">
        <v>123</v>
      </c>
      <c r="B17" s="26" t="s">
        <v>124</v>
      </c>
      <c r="C17" s="30"/>
      <c r="D17" s="30"/>
      <c r="E17" s="30"/>
      <c r="F17" s="30"/>
      <c r="G17" s="28"/>
      <c r="H17" s="66"/>
      <c r="I17" s="25"/>
    </row>
    <row r="18" spans="1:9" s="7" customFormat="1" x14ac:dyDescent="0.25">
      <c r="A18" s="25" t="s">
        <v>131</v>
      </c>
      <c r="B18" s="26" t="s">
        <v>132</v>
      </c>
      <c r="C18" s="30"/>
      <c r="D18" s="30"/>
      <c r="E18" s="30"/>
      <c r="F18" s="30"/>
      <c r="G18" s="28"/>
      <c r="H18" s="66"/>
      <c r="I18" s="25"/>
    </row>
    <row r="19" spans="1:9" s="7" customFormat="1" x14ac:dyDescent="0.25">
      <c r="A19" s="25" t="s">
        <v>125</v>
      </c>
      <c r="B19" s="26" t="s">
        <v>126</v>
      </c>
      <c r="C19" s="31"/>
      <c r="D19" s="31"/>
      <c r="E19" s="31"/>
      <c r="F19" s="31"/>
      <c r="G19" s="28"/>
      <c r="H19" s="66"/>
      <c r="I19" s="32"/>
    </row>
    <row r="20" spans="1:9" s="7" customFormat="1" x14ac:dyDescent="0.25">
      <c r="A20" s="257" t="s">
        <v>246</v>
      </c>
      <c r="B20" s="257"/>
      <c r="C20" s="257"/>
      <c r="D20" s="257"/>
      <c r="E20" s="257"/>
      <c r="F20" s="257"/>
      <c r="G20" s="257"/>
      <c r="H20" s="257"/>
      <c r="I20" s="258"/>
    </row>
    <row r="21" spans="1:9" s="7" customFormat="1" x14ac:dyDescent="0.25">
      <c r="A21" s="24" t="s">
        <v>342</v>
      </c>
      <c r="B21" s="26" t="s">
        <v>108</v>
      </c>
      <c r="C21" s="27"/>
      <c r="D21" s="27"/>
      <c r="E21" s="27"/>
      <c r="F21" s="27"/>
      <c r="G21" s="28"/>
      <c r="H21" s="66"/>
      <c r="I21" s="32"/>
    </row>
    <row r="22" spans="1:9" s="7" customFormat="1" x14ac:dyDescent="0.25">
      <c r="A22" s="24" t="s">
        <v>343</v>
      </c>
      <c r="B22" s="26" t="s">
        <v>108</v>
      </c>
      <c r="C22" s="27"/>
      <c r="D22" s="27"/>
      <c r="E22" s="27"/>
      <c r="F22" s="27"/>
      <c r="G22" s="28"/>
      <c r="H22" s="66"/>
      <c r="I22" s="32"/>
    </row>
    <row r="23" spans="1:9" s="7" customFormat="1" x14ac:dyDescent="0.25">
      <c r="A23" s="24" t="s">
        <v>344</v>
      </c>
      <c r="B23" s="26" t="s">
        <v>108</v>
      </c>
      <c r="C23" s="27"/>
      <c r="D23" s="27"/>
      <c r="E23" s="27"/>
      <c r="F23" s="27"/>
      <c r="G23" s="28"/>
      <c r="H23" s="66"/>
      <c r="I23" s="32"/>
    </row>
    <row r="24" spans="1:9" s="7" customFormat="1" x14ac:dyDescent="0.25">
      <c r="A24" s="24" t="s">
        <v>345</v>
      </c>
      <c r="B24" s="26" t="s">
        <v>108</v>
      </c>
      <c r="C24" s="27"/>
      <c r="D24" s="27"/>
      <c r="E24" s="27"/>
      <c r="F24" s="27"/>
      <c r="G24" s="28"/>
      <c r="H24" s="66"/>
      <c r="I24" s="32"/>
    </row>
    <row r="25" spans="1:9" s="7" customFormat="1" x14ac:dyDescent="0.25"/>
    <row r="26" spans="1:9" s="7" customFormat="1" x14ac:dyDescent="0.25"/>
    <row r="27" spans="1:9" s="7" customFormat="1" x14ac:dyDescent="0.25"/>
    <row r="28" spans="1:9" s="7" customFormat="1" ht="30.75" thickBot="1" x14ac:dyDescent="0.3">
      <c r="A28" s="195" t="s">
        <v>671</v>
      </c>
      <c r="B28" s="195"/>
      <c r="C28" s="195" t="s">
        <v>697</v>
      </c>
      <c r="D28" s="195" t="s">
        <v>697</v>
      </c>
      <c r="E28" s="195" t="s">
        <v>697</v>
      </c>
      <c r="F28" s="195" t="s">
        <v>697</v>
      </c>
      <c r="G28" s="195" t="s">
        <v>698</v>
      </c>
      <c r="H28" s="195" t="s">
        <v>275</v>
      </c>
      <c r="I28" s="195" t="s">
        <v>699</v>
      </c>
    </row>
    <row r="29" spans="1:9" s="7" customFormat="1" x14ac:dyDescent="0.25">
      <c r="A29" s="268" t="s">
        <v>495</v>
      </c>
      <c r="B29" s="268"/>
      <c r="C29" s="268"/>
      <c r="D29" s="268"/>
      <c r="E29" s="268"/>
      <c r="F29" s="268"/>
      <c r="G29" s="268"/>
      <c r="H29" s="268"/>
      <c r="I29" s="269"/>
    </row>
    <row r="30" spans="1:9" s="65" customFormat="1" ht="43.15" customHeight="1" x14ac:dyDescent="0.25">
      <c r="A30" s="272" t="s">
        <v>251</v>
      </c>
      <c r="B30" s="273"/>
      <c r="C30" s="62"/>
      <c r="D30" s="63"/>
      <c r="E30" s="63"/>
      <c r="F30" s="63"/>
      <c r="G30" s="64"/>
      <c r="H30" s="60"/>
      <c r="I30" s="61"/>
    </row>
    <row r="31" spans="1:9" s="65" customFormat="1" ht="43.15" customHeight="1" x14ac:dyDescent="0.25">
      <c r="A31" s="272" t="s">
        <v>496</v>
      </c>
      <c r="B31" s="273"/>
      <c r="C31" s="62"/>
      <c r="D31" s="63"/>
      <c r="E31" s="63"/>
      <c r="F31" s="63"/>
      <c r="G31" s="64"/>
      <c r="H31" s="60"/>
      <c r="I31" s="61"/>
    </row>
    <row r="32" spans="1:9" s="7" customFormat="1" ht="28.9" customHeight="1" x14ac:dyDescent="0.25">
      <c r="A32" s="272" t="s">
        <v>490</v>
      </c>
      <c r="B32" s="273"/>
      <c r="C32" s="27"/>
      <c r="D32" s="29"/>
      <c r="E32" s="29"/>
      <c r="F32" s="29"/>
      <c r="G32" s="28"/>
      <c r="H32" s="66"/>
      <c r="I32" s="27"/>
    </row>
    <row r="33" spans="1:9" ht="43.15" customHeight="1" x14ac:dyDescent="0.25">
      <c r="A33" s="272" t="s">
        <v>497</v>
      </c>
      <c r="B33" s="273"/>
      <c r="C33" s="27"/>
      <c r="D33" s="29"/>
      <c r="E33" s="29"/>
      <c r="F33" s="29"/>
      <c r="G33" s="28"/>
      <c r="H33" s="66"/>
      <c r="I33" s="27"/>
    </row>
    <row r="34" spans="1:9" x14ac:dyDescent="0.25">
      <c r="A34" s="278" t="s">
        <v>498</v>
      </c>
      <c r="B34" s="279"/>
      <c r="C34" s="27"/>
      <c r="D34" s="29"/>
      <c r="E34" s="29"/>
      <c r="F34" s="29"/>
      <c r="G34" s="28"/>
      <c r="H34" s="66"/>
      <c r="I34" s="25"/>
    </row>
    <row r="35" spans="1:9" x14ac:dyDescent="0.25">
      <c r="A35" s="257" t="s">
        <v>53</v>
      </c>
      <c r="B35" s="257"/>
      <c r="C35" s="257"/>
      <c r="D35" s="257"/>
      <c r="E35" s="257"/>
      <c r="F35" s="257"/>
      <c r="G35" s="257"/>
      <c r="H35" s="257"/>
      <c r="I35" s="258"/>
    </row>
    <row r="36" spans="1:9" ht="178.9" customHeight="1" x14ac:dyDescent="0.25">
      <c r="A36" s="272" t="s">
        <v>499</v>
      </c>
      <c r="B36" s="273"/>
      <c r="C36" s="27"/>
      <c r="D36" s="29"/>
      <c r="E36" s="29"/>
      <c r="F36" s="29"/>
      <c r="G36" s="28"/>
      <c r="H36" s="66"/>
      <c r="I36" s="25"/>
    </row>
    <row r="37" spans="1:9" x14ac:dyDescent="0.25">
      <c r="A37" s="268" t="s">
        <v>682</v>
      </c>
      <c r="B37" s="268"/>
      <c r="C37" s="268"/>
      <c r="D37" s="268"/>
      <c r="E37" s="268"/>
      <c r="F37" s="268"/>
      <c r="G37" s="268"/>
      <c r="H37" s="268"/>
      <c r="I37" s="269"/>
    </row>
    <row r="38" spans="1:9" x14ac:dyDescent="0.25">
      <c r="A38" s="274" t="s">
        <v>248</v>
      </c>
      <c r="B38" s="275"/>
      <c r="C38" s="27"/>
      <c r="D38" s="27"/>
      <c r="E38" s="27"/>
      <c r="F38" s="27"/>
      <c r="G38" s="28"/>
      <c r="H38" s="66"/>
      <c r="I38" s="32"/>
    </row>
    <row r="39" spans="1:9" ht="28.9" customHeight="1" x14ac:dyDescent="0.25">
      <c r="A39" s="276" t="s">
        <v>249</v>
      </c>
      <c r="B39" s="277"/>
      <c r="C39" s="60"/>
      <c r="D39" s="60"/>
      <c r="E39" s="60"/>
      <c r="F39" s="60"/>
      <c r="G39" s="60"/>
      <c r="H39" s="60"/>
      <c r="I39" s="60"/>
    </row>
    <row r="40" spans="1:9" ht="28.9" customHeight="1" x14ac:dyDescent="0.25">
      <c r="A40" s="276" t="s">
        <v>250</v>
      </c>
      <c r="B40" s="277"/>
      <c r="C40" s="60"/>
      <c r="D40" s="60"/>
      <c r="E40" s="60"/>
      <c r="F40" s="60"/>
      <c r="G40" s="60"/>
      <c r="H40" s="60"/>
      <c r="I40" s="60"/>
    </row>
    <row r="41" spans="1:9" ht="169.15" customHeight="1" x14ac:dyDescent="0.25">
      <c r="A41" s="272" t="s">
        <v>500</v>
      </c>
      <c r="B41" s="273"/>
      <c r="C41" s="60"/>
      <c r="D41" s="60"/>
      <c r="E41" s="60"/>
      <c r="F41" s="60"/>
      <c r="G41" s="60"/>
      <c r="H41" s="60"/>
      <c r="I41" s="60"/>
    </row>
  </sheetData>
  <mergeCells count="16">
    <mergeCell ref="A1:H1"/>
    <mergeCell ref="A41:B41"/>
    <mergeCell ref="A38:B38"/>
    <mergeCell ref="A39:B39"/>
    <mergeCell ref="A40:B40"/>
    <mergeCell ref="A5:I5"/>
    <mergeCell ref="A20:I20"/>
    <mergeCell ref="A29:I29"/>
    <mergeCell ref="A35:I35"/>
    <mergeCell ref="A37:I37"/>
    <mergeCell ref="A30:B30"/>
    <mergeCell ref="A31:B31"/>
    <mergeCell ref="A32:B32"/>
    <mergeCell ref="A33:B33"/>
    <mergeCell ref="A34:B34"/>
    <mergeCell ref="A36:B36"/>
  </mergeCells>
  <phoneticPr fontId="8" type="noConversion"/>
  <pageMargins left="0.31496062992125984" right="0.11811023622047245" top="0.39370078740157483" bottom="0.19685039370078741" header="0.31496062992125984" footer="0.31496062992125984"/>
  <pageSetup paperSize="9" scale="7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98F40-AE55-47EE-828C-4D5082ECE2DE}">
  <sheetPr>
    <pageSetUpPr fitToPage="1"/>
  </sheetPr>
  <dimension ref="A1:I53"/>
  <sheetViews>
    <sheetView workbookViewId="0">
      <selection activeCell="D17" sqref="D17:E17"/>
    </sheetView>
  </sheetViews>
  <sheetFormatPr baseColWidth="10" defaultColWidth="11.42578125" defaultRowHeight="14.25" x14ac:dyDescent="0.2"/>
  <cols>
    <col min="1" max="1" width="15.5703125" style="139" customWidth="1"/>
    <col min="2" max="2" width="4.85546875" style="139" customWidth="1"/>
    <col min="3" max="3" width="11.42578125" style="139"/>
    <col min="4" max="4" width="13.140625" style="139" customWidth="1"/>
    <col min="5" max="5" width="4.140625" style="139" customWidth="1"/>
    <col min="6" max="6" width="3.7109375" style="139" customWidth="1"/>
    <col min="7" max="7" width="11.42578125" style="139"/>
    <col min="8" max="8" width="4.28515625" style="139" customWidth="1"/>
    <col min="9" max="9" width="14.7109375" style="139" customWidth="1"/>
    <col min="10" max="16384" width="11.42578125" style="139"/>
  </cols>
  <sheetData>
    <row r="1" spans="1:9" ht="28.35" customHeight="1" thickBot="1" x14ac:dyDescent="0.3">
      <c r="A1" s="206" t="s">
        <v>494</v>
      </c>
      <c r="B1" s="207"/>
      <c r="C1" s="207"/>
      <c r="D1" s="207"/>
      <c r="E1" s="207"/>
      <c r="F1" s="207"/>
      <c r="G1" s="207"/>
      <c r="H1" s="223"/>
      <c r="I1" s="140"/>
    </row>
    <row r="2" spans="1:9" ht="28.35" customHeight="1" x14ac:dyDescent="0.25">
      <c r="A2" s="49"/>
      <c r="B2" s="49"/>
      <c r="C2" s="49"/>
      <c r="D2" s="49"/>
      <c r="E2" s="49"/>
      <c r="F2" s="49"/>
      <c r="G2" s="49"/>
      <c r="H2" s="49"/>
      <c r="I2" s="49"/>
    </row>
    <row r="3" spans="1:9" ht="22.7" customHeight="1" thickBot="1" x14ac:dyDescent="0.25">
      <c r="A3" s="261" t="s">
        <v>701</v>
      </c>
      <c r="B3" s="262"/>
      <c r="C3" s="262"/>
      <c r="D3" s="262"/>
      <c r="E3" s="262"/>
      <c r="F3" s="262"/>
      <c r="G3" s="262"/>
      <c r="H3" s="262"/>
      <c r="I3" s="263"/>
    </row>
    <row r="4" spans="1:9" ht="15" x14ac:dyDescent="0.25">
      <c r="A4" s="49"/>
      <c r="B4" s="49"/>
      <c r="C4" s="49"/>
      <c r="D4" s="49"/>
      <c r="E4" s="49"/>
      <c r="F4" s="49"/>
      <c r="G4" s="49"/>
      <c r="H4" s="49"/>
      <c r="I4" s="49"/>
    </row>
    <row r="5" spans="1:9" ht="15" x14ac:dyDescent="0.25">
      <c r="A5" s="49"/>
      <c r="B5" s="49"/>
      <c r="C5" s="49" t="s">
        <v>467</v>
      </c>
      <c r="D5" s="49"/>
      <c r="E5" s="49"/>
      <c r="F5" s="170"/>
      <c r="G5" s="49"/>
      <c r="H5" s="49"/>
      <c r="I5" s="49"/>
    </row>
    <row r="6" spans="1:9" ht="15" x14ac:dyDescent="0.25">
      <c r="A6" s="49"/>
      <c r="B6" s="49"/>
      <c r="C6" s="49" t="s">
        <v>468</v>
      </c>
      <c r="D6" s="49"/>
      <c r="E6" s="49"/>
      <c r="F6" s="170"/>
      <c r="G6" s="49"/>
      <c r="H6" s="49"/>
      <c r="I6" s="49"/>
    </row>
    <row r="7" spans="1:9" ht="15" x14ac:dyDescent="0.25">
      <c r="A7" s="49"/>
      <c r="B7" s="49"/>
      <c r="C7" s="183" t="s">
        <v>469</v>
      </c>
      <c r="D7" s="49"/>
      <c r="E7" s="49"/>
      <c r="F7" s="49"/>
      <c r="G7" s="49"/>
      <c r="H7" s="49"/>
      <c r="I7" s="49"/>
    </row>
    <row r="8" spans="1:9" ht="15" x14ac:dyDescent="0.25">
      <c r="A8" s="49"/>
      <c r="B8" s="49"/>
      <c r="C8" s="49"/>
      <c r="D8" s="49"/>
      <c r="E8" s="49"/>
      <c r="F8" s="49"/>
      <c r="G8" s="49"/>
      <c r="H8" s="49"/>
      <c r="I8" s="49"/>
    </row>
    <row r="9" spans="1:9" x14ac:dyDescent="0.2">
      <c r="A9" s="280" t="s">
        <v>470</v>
      </c>
      <c r="B9" s="281"/>
      <c r="C9" s="281"/>
      <c r="D9" s="281"/>
      <c r="E9" s="281"/>
      <c r="F9" s="281"/>
      <c r="G9" s="281"/>
      <c r="H9" s="281"/>
      <c r="I9" s="281"/>
    </row>
    <row r="10" spans="1:9" x14ac:dyDescent="0.2">
      <c r="A10" s="280"/>
      <c r="B10" s="282"/>
      <c r="C10" s="282"/>
      <c r="D10" s="282"/>
      <c r="E10" s="282"/>
      <c r="F10" s="282"/>
      <c r="G10" s="282"/>
      <c r="H10" s="282"/>
      <c r="I10" s="282"/>
    </row>
    <row r="11" spans="1:9" x14ac:dyDescent="0.2">
      <c r="A11" s="280" t="s">
        <v>471</v>
      </c>
      <c r="B11" s="283"/>
      <c r="C11" s="283"/>
      <c r="D11" s="283"/>
      <c r="E11" s="283"/>
      <c r="F11" s="283"/>
      <c r="G11" s="283"/>
      <c r="H11" s="283"/>
      <c r="I11" s="283"/>
    </row>
    <row r="12" spans="1:9" x14ac:dyDescent="0.2">
      <c r="A12" s="280"/>
      <c r="B12" s="282"/>
      <c r="C12" s="282"/>
      <c r="D12" s="282"/>
      <c r="E12" s="282"/>
      <c r="F12" s="282"/>
      <c r="G12" s="282"/>
      <c r="H12" s="282"/>
      <c r="I12" s="282"/>
    </row>
    <row r="13" spans="1:9" x14ac:dyDescent="0.2">
      <c r="A13" s="280" t="s">
        <v>472</v>
      </c>
      <c r="B13" s="283"/>
      <c r="C13" s="283"/>
      <c r="D13" s="283"/>
      <c r="E13" s="283"/>
      <c r="F13" s="283"/>
      <c r="G13" s="283"/>
      <c r="H13" s="283"/>
      <c r="I13" s="283"/>
    </row>
    <row r="14" spans="1:9" x14ac:dyDescent="0.2">
      <c r="A14" s="280"/>
      <c r="B14" s="282"/>
      <c r="C14" s="282"/>
      <c r="D14" s="282"/>
      <c r="E14" s="282"/>
      <c r="F14" s="282"/>
      <c r="G14" s="282"/>
      <c r="H14" s="282"/>
      <c r="I14" s="282"/>
    </row>
    <row r="15" spans="1:9" ht="15" x14ac:dyDescent="0.25">
      <c r="A15" s="49"/>
      <c r="B15" s="49"/>
      <c r="C15" s="284"/>
      <c r="D15" s="284"/>
      <c r="E15" s="284"/>
      <c r="F15" s="284"/>
      <c r="G15" s="284"/>
      <c r="H15" s="284"/>
      <c r="I15" s="284"/>
    </row>
    <row r="16" spans="1:9" ht="15" x14ac:dyDescent="0.25">
      <c r="A16" s="49" t="s">
        <v>473</v>
      </c>
      <c r="B16" s="49"/>
      <c r="C16" s="49"/>
      <c r="D16" s="184" t="s">
        <v>53</v>
      </c>
      <c r="E16" s="170"/>
      <c r="F16" s="49"/>
      <c r="G16" s="49" t="s">
        <v>700</v>
      </c>
      <c r="H16" s="170"/>
      <c r="I16" s="49"/>
    </row>
    <row r="17" spans="1:9" ht="15" x14ac:dyDescent="0.25">
      <c r="A17" s="49"/>
      <c r="B17" s="49"/>
      <c r="C17" s="49"/>
      <c r="D17" s="184"/>
      <c r="E17" s="184"/>
      <c r="F17" s="49"/>
      <c r="G17" s="49" t="s">
        <v>104</v>
      </c>
      <c r="H17" s="170"/>
      <c r="I17" s="49"/>
    </row>
    <row r="18" spans="1:9" ht="15" x14ac:dyDescent="0.25">
      <c r="A18" s="49"/>
      <c r="B18" s="49"/>
      <c r="C18" s="49"/>
      <c r="D18" s="49"/>
      <c r="E18" s="49"/>
      <c r="F18" s="49"/>
      <c r="G18" s="49"/>
      <c r="H18" s="49"/>
      <c r="I18" s="49"/>
    </row>
    <row r="19" spans="1:9" ht="15" x14ac:dyDescent="0.25">
      <c r="A19" s="49" t="s">
        <v>474</v>
      </c>
      <c r="B19" s="49"/>
      <c r="C19" s="49"/>
      <c r="D19" s="49"/>
      <c r="E19" s="49"/>
      <c r="F19" s="49"/>
      <c r="G19" s="49"/>
      <c r="H19" s="49"/>
      <c r="I19" s="49"/>
    </row>
    <row r="20" spans="1:9" ht="15" x14ac:dyDescent="0.25">
      <c r="A20" s="49"/>
      <c r="B20" s="49"/>
      <c r="C20" s="49"/>
      <c r="D20" s="49"/>
      <c r="E20" s="49"/>
      <c r="F20" s="49"/>
      <c r="G20" s="49"/>
      <c r="H20" s="49"/>
      <c r="I20" s="49"/>
    </row>
    <row r="21" spans="1:9" ht="15" x14ac:dyDescent="0.25">
      <c r="A21" s="170" t="s">
        <v>475</v>
      </c>
      <c r="B21" s="216"/>
      <c r="C21" s="216"/>
      <c r="D21" s="216"/>
      <c r="E21" s="216"/>
      <c r="F21" s="216"/>
      <c r="G21" s="216"/>
      <c r="H21" s="216"/>
      <c r="I21" s="285"/>
    </row>
    <row r="22" spans="1:9" ht="15" x14ac:dyDescent="0.25">
      <c r="A22" s="185"/>
      <c r="B22" s="286"/>
      <c r="C22" s="286"/>
      <c r="D22" s="286"/>
      <c r="E22" s="286"/>
      <c r="F22" s="286"/>
      <c r="G22" s="286"/>
      <c r="H22" s="286"/>
      <c r="I22" s="287"/>
    </row>
    <row r="23" spans="1:9" ht="15" x14ac:dyDescent="0.25">
      <c r="A23" s="185"/>
      <c r="B23" s="286"/>
      <c r="C23" s="286"/>
      <c r="D23" s="286"/>
      <c r="E23" s="286"/>
      <c r="F23" s="286"/>
      <c r="G23" s="286"/>
      <c r="H23" s="286"/>
      <c r="I23" s="287"/>
    </row>
    <row r="24" spans="1:9" ht="15" x14ac:dyDescent="0.25">
      <c r="A24" s="185"/>
      <c r="B24" s="286"/>
      <c r="C24" s="286"/>
      <c r="D24" s="286"/>
      <c r="E24" s="286"/>
      <c r="F24" s="286"/>
      <c r="G24" s="286"/>
      <c r="H24" s="286"/>
      <c r="I24" s="287"/>
    </row>
    <row r="25" spans="1:9" ht="15" x14ac:dyDescent="0.25">
      <c r="A25" s="185"/>
      <c r="B25" s="286"/>
      <c r="C25" s="286"/>
      <c r="D25" s="286"/>
      <c r="E25" s="286"/>
      <c r="F25" s="286"/>
      <c r="G25" s="286"/>
      <c r="H25" s="286"/>
      <c r="I25" s="287"/>
    </row>
    <row r="26" spans="1:9" ht="15" x14ac:dyDescent="0.25">
      <c r="A26" s="185"/>
      <c r="B26" s="286"/>
      <c r="C26" s="286"/>
      <c r="D26" s="286"/>
      <c r="E26" s="286"/>
      <c r="F26" s="286"/>
      <c r="G26" s="286"/>
      <c r="H26" s="286"/>
      <c r="I26" s="287"/>
    </row>
    <row r="27" spans="1:9" ht="15" x14ac:dyDescent="0.25">
      <c r="A27" s="186"/>
      <c r="B27" s="288"/>
      <c r="C27" s="288"/>
      <c r="D27" s="288"/>
      <c r="E27" s="288"/>
      <c r="F27" s="288"/>
      <c r="G27" s="288"/>
      <c r="H27" s="288"/>
      <c r="I27" s="289"/>
    </row>
    <row r="28" spans="1:9" ht="15" x14ac:dyDescent="0.25">
      <c r="A28" s="170" t="s">
        <v>476</v>
      </c>
      <c r="B28" s="216"/>
      <c r="C28" s="216"/>
      <c r="D28" s="216"/>
      <c r="E28" s="216"/>
      <c r="F28" s="216"/>
      <c r="G28" s="216"/>
      <c r="H28" s="216"/>
      <c r="I28" s="285"/>
    </row>
    <row r="29" spans="1:9" ht="15" x14ac:dyDescent="0.25">
      <c r="A29" s="185"/>
      <c r="B29" s="286"/>
      <c r="C29" s="286"/>
      <c r="D29" s="286"/>
      <c r="E29" s="286"/>
      <c r="F29" s="286"/>
      <c r="G29" s="286"/>
      <c r="H29" s="286"/>
      <c r="I29" s="287"/>
    </row>
    <row r="30" spans="1:9" ht="15" x14ac:dyDescent="0.25">
      <c r="A30" s="185"/>
      <c r="B30" s="286"/>
      <c r="C30" s="286"/>
      <c r="D30" s="286"/>
      <c r="E30" s="286"/>
      <c r="F30" s="286"/>
      <c r="G30" s="286"/>
      <c r="H30" s="286"/>
      <c r="I30" s="287"/>
    </row>
    <row r="31" spans="1:9" ht="15" x14ac:dyDescent="0.25">
      <c r="A31" s="185"/>
      <c r="B31" s="286"/>
      <c r="C31" s="286"/>
      <c r="D31" s="286"/>
      <c r="E31" s="286"/>
      <c r="F31" s="286"/>
      <c r="G31" s="286"/>
      <c r="H31" s="286"/>
      <c r="I31" s="287"/>
    </row>
    <row r="32" spans="1:9" ht="15" x14ac:dyDescent="0.25">
      <c r="A32" s="185"/>
      <c r="B32" s="286"/>
      <c r="C32" s="286"/>
      <c r="D32" s="286"/>
      <c r="E32" s="286"/>
      <c r="F32" s="286"/>
      <c r="G32" s="286"/>
      <c r="H32" s="286"/>
      <c r="I32" s="287"/>
    </row>
    <row r="33" spans="1:9" ht="15" x14ac:dyDescent="0.25">
      <c r="A33" s="186"/>
      <c r="B33" s="288"/>
      <c r="C33" s="288"/>
      <c r="D33" s="288"/>
      <c r="E33" s="288"/>
      <c r="F33" s="288"/>
      <c r="G33" s="288"/>
      <c r="H33" s="288"/>
      <c r="I33" s="289"/>
    </row>
    <row r="34" spans="1:9" ht="15" x14ac:dyDescent="0.25">
      <c r="A34" s="49"/>
      <c r="B34" s="49"/>
      <c r="C34" s="49"/>
      <c r="D34" s="49"/>
      <c r="E34" s="49"/>
      <c r="F34" s="49"/>
      <c r="G34" s="49"/>
      <c r="H34" s="49"/>
      <c r="I34" s="49"/>
    </row>
    <row r="35" spans="1:9" ht="15" x14ac:dyDescent="0.25">
      <c r="A35" s="170" t="s">
        <v>275</v>
      </c>
      <c r="B35" s="216"/>
      <c r="C35" s="216"/>
      <c r="D35" s="216"/>
      <c r="E35" s="216"/>
      <c r="F35" s="216"/>
      <c r="G35" s="216"/>
      <c r="H35" s="216"/>
      <c r="I35" s="285"/>
    </row>
    <row r="36" spans="1:9" ht="15" x14ac:dyDescent="0.25">
      <c r="A36" s="185"/>
      <c r="B36" s="286"/>
      <c r="C36" s="286"/>
      <c r="D36" s="286"/>
      <c r="E36" s="286"/>
      <c r="F36" s="286"/>
      <c r="G36" s="286"/>
      <c r="H36" s="286"/>
      <c r="I36" s="287"/>
    </row>
    <row r="37" spans="1:9" ht="15" x14ac:dyDescent="0.25">
      <c r="A37" s="185"/>
      <c r="B37" s="286"/>
      <c r="C37" s="286"/>
      <c r="D37" s="286"/>
      <c r="E37" s="286"/>
      <c r="F37" s="286"/>
      <c r="G37" s="286"/>
      <c r="H37" s="286"/>
      <c r="I37" s="287"/>
    </row>
    <row r="38" spans="1:9" ht="15" x14ac:dyDescent="0.25">
      <c r="A38" s="185"/>
      <c r="B38" s="286"/>
      <c r="C38" s="286"/>
      <c r="D38" s="286"/>
      <c r="E38" s="286"/>
      <c r="F38" s="286"/>
      <c r="G38" s="286"/>
      <c r="H38" s="286"/>
      <c r="I38" s="287"/>
    </row>
    <row r="39" spans="1:9" ht="15" x14ac:dyDescent="0.25">
      <c r="A39" s="185"/>
      <c r="B39" s="286"/>
      <c r="C39" s="286"/>
      <c r="D39" s="286"/>
      <c r="E39" s="286"/>
      <c r="F39" s="286"/>
      <c r="G39" s="286"/>
      <c r="H39" s="286"/>
      <c r="I39" s="287"/>
    </row>
    <row r="40" spans="1:9" ht="15" x14ac:dyDescent="0.25">
      <c r="A40" s="185"/>
      <c r="B40" s="286"/>
      <c r="C40" s="286"/>
      <c r="D40" s="286"/>
      <c r="E40" s="286"/>
      <c r="F40" s="286"/>
      <c r="G40" s="286"/>
      <c r="H40" s="286"/>
      <c r="I40" s="287"/>
    </row>
    <row r="41" spans="1:9" ht="15" x14ac:dyDescent="0.25">
      <c r="A41" s="186"/>
      <c r="B41" s="288"/>
      <c r="C41" s="288"/>
      <c r="D41" s="288"/>
      <c r="E41" s="288"/>
      <c r="F41" s="288"/>
      <c r="G41" s="288"/>
      <c r="H41" s="288"/>
      <c r="I41" s="289"/>
    </row>
    <row r="42" spans="1:9" ht="15" x14ac:dyDescent="0.25">
      <c r="A42" s="49"/>
      <c r="B42" s="49"/>
      <c r="C42" s="49"/>
      <c r="D42" s="49"/>
      <c r="E42" s="49"/>
      <c r="F42" s="49"/>
      <c r="G42" s="49"/>
      <c r="H42" s="49"/>
      <c r="I42" s="49"/>
    </row>
    <row r="43" spans="1:9" ht="15" x14ac:dyDescent="0.25">
      <c r="A43" s="49"/>
      <c r="B43" s="49"/>
      <c r="C43" s="49"/>
      <c r="D43" s="49"/>
      <c r="E43" s="49"/>
      <c r="F43" s="49"/>
      <c r="G43" s="49"/>
      <c r="H43" s="49"/>
      <c r="I43" s="49"/>
    </row>
    <row r="44" spans="1:9" ht="15" x14ac:dyDescent="0.25">
      <c r="A44" s="49" t="s">
        <v>435</v>
      </c>
      <c r="B44" s="49"/>
      <c r="C44" s="49"/>
      <c r="D44" s="49" t="s">
        <v>434</v>
      </c>
      <c r="E44" s="49"/>
      <c r="F44" s="49"/>
      <c r="G44" s="49"/>
      <c r="H44" s="49"/>
      <c r="I44" s="49"/>
    </row>
    <row r="45" spans="1:9" ht="15" x14ac:dyDescent="0.25">
      <c r="A45" s="49"/>
      <c r="B45" s="141"/>
      <c r="C45" s="141"/>
      <c r="D45" s="49"/>
      <c r="E45" s="141"/>
      <c r="F45" s="141"/>
      <c r="G45" s="141"/>
      <c r="H45" s="141"/>
      <c r="I45" s="49"/>
    </row>
    <row r="46" spans="1:9" ht="15" x14ac:dyDescent="0.25">
      <c r="A46" s="49"/>
      <c r="B46" s="49"/>
      <c r="C46" s="49"/>
      <c r="D46" s="49"/>
      <c r="E46" s="49"/>
      <c r="F46" s="49"/>
      <c r="G46" s="49"/>
      <c r="H46" s="49"/>
      <c r="I46" s="49"/>
    </row>
    <row r="47" spans="1:9" ht="15" x14ac:dyDescent="0.25">
      <c r="A47" s="49" t="s">
        <v>477</v>
      </c>
      <c r="B47" s="49"/>
      <c r="C47" s="49"/>
      <c r="D47" s="49" t="s">
        <v>434</v>
      </c>
      <c r="E47" s="49"/>
      <c r="F47" s="49"/>
      <c r="G47" s="49"/>
      <c r="H47" s="49"/>
      <c r="I47" s="49"/>
    </row>
    <row r="48" spans="1:9" ht="15" x14ac:dyDescent="0.25">
      <c r="A48" s="49"/>
      <c r="B48" s="141"/>
      <c r="C48" s="141"/>
      <c r="D48" s="49"/>
      <c r="E48" s="141"/>
      <c r="F48" s="141"/>
      <c r="G48" s="141"/>
      <c r="H48" s="141"/>
      <c r="I48" s="49"/>
    </row>
    <row r="49" spans="1:9" ht="15" x14ac:dyDescent="0.25">
      <c r="A49" s="49"/>
      <c r="B49" s="49"/>
      <c r="C49" s="49"/>
      <c r="D49" s="49"/>
      <c r="E49" s="49"/>
      <c r="F49" s="49"/>
      <c r="G49" s="49"/>
      <c r="H49" s="49"/>
      <c r="I49" s="49"/>
    </row>
    <row r="50" spans="1:9" ht="15" x14ac:dyDescent="0.25">
      <c r="A50" s="224" t="s">
        <v>454</v>
      </c>
      <c r="B50" s="224"/>
      <c r="C50" s="224"/>
      <c r="D50" s="224" t="s">
        <v>432</v>
      </c>
      <c r="E50" s="224"/>
      <c r="F50" s="224"/>
      <c r="G50" s="224" t="s">
        <v>431</v>
      </c>
      <c r="H50" s="224"/>
      <c r="I50" s="224"/>
    </row>
    <row r="51" spans="1:9" ht="15" x14ac:dyDescent="0.25">
      <c r="A51" s="226" t="s">
        <v>478</v>
      </c>
      <c r="B51" s="226"/>
      <c r="C51" s="226"/>
      <c r="D51" s="226" t="s">
        <v>478</v>
      </c>
      <c r="E51" s="226"/>
      <c r="F51" s="226"/>
      <c r="G51" s="226" t="s">
        <v>478</v>
      </c>
      <c r="H51" s="226"/>
      <c r="I51" s="226"/>
    </row>
    <row r="52" spans="1:9" ht="15" x14ac:dyDescent="0.25">
      <c r="A52" s="224" t="s">
        <v>435</v>
      </c>
      <c r="B52" s="224"/>
      <c r="C52" s="224"/>
      <c r="D52" s="224" t="s">
        <v>435</v>
      </c>
      <c r="E52" s="224"/>
      <c r="F52" s="224"/>
      <c r="G52" s="224" t="s">
        <v>435</v>
      </c>
      <c r="H52" s="224"/>
      <c r="I52" s="224"/>
    </row>
    <row r="53" spans="1:9" ht="15" x14ac:dyDescent="0.25">
      <c r="A53" s="49"/>
      <c r="B53" s="49"/>
      <c r="C53" s="49"/>
      <c r="D53" s="49"/>
      <c r="E53" s="49"/>
      <c r="F53" s="49"/>
      <c r="G53" s="49"/>
      <c r="H53" s="49"/>
      <c r="I53" s="49"/>
    </row>
  </sheetData>
  <mergeCells count="21">
    <mergeCell ref="A1:H1"/>
    <mergeCell ref="A51:C51"/>
    <mergeCell ref="D51:F51"/>
    <mergeCell ref="G51:I51"/>
    <mergeCell ref="A52:C52"/>
    <mergeCell ref="D52:F52"/>
    <mergeCell ref="G52:I52"/>
    <mergeCell ref="C15:I15"/>
    <mergeCell ref="B21:I27"/>
    <mergeCell ref="B28:I33"/>
    <mergeCell ref="B35:I41"/>
    <mergeCell ref="A50:C50"/>
    <mergeCell ref="D50:F50"/>
    <mergeCell ref="G50:I50"/>
    <mergeCell ref="A13:A14"/>
    <mergeCell ref="B13:I14"/>
    <mergeCell ref="A3:I3"/>
    <mergeCell ref="A9:A10"/>
    <mergeCell ref="B9:I10"/>
    <mergeCell ref="A11:A12"/>
    <mergeCell ref="B11:I12"/>
  </mergeCells>
  <pageMargins left="0.70866141732283472" right="0.70866141732283472" top="0.78740157480314965" bottom="0.78740157480314965" header="0.31496062992125984" footer="0.31496062992125984"/>
  <pageSetup paperSize="9" scale="90"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9CD0E-697B-4239-A7DF-F174071954D3}">
  <sheetPr>
    <tabColor theme="0"/>
    <pageSetUpPr fitToPage="1"/>
  </sheetPr>
  <dimension ref="A1:G1"/>
  <sheetViews>
    <sheetView workbookViewId="0">
      <selection sqref="A1:G1"/>
    </sheetView>
  </sheetViews>
  <sheetFormatPr baseColWidth="10" defaultColWidth="11.140625" defaultRowHeight="15" x14ac:dyDescent="0.25"/>
  <cols>
    <col min="1" max="16384" width="11.140625" style="52"/>
  </cols>
  <sheetData>
    <row r="1" spans="1:7" ht="15.75" thickBot="1" x14ac:dyDescent="0.3">
      <c r="A1" s="206" t="s">
        <v>411</v>
      </c>
      <c r="B1" s="207"/>
      <c r="C1" s="207"/>
      <c r="D1" s="207"/>
      <c r="E1" s="207"/>
      <c r="F1" s="207"/>
      <c r="G1" s="207"/>
    </row>
  </sheetData>
  <mergeCells count="1">
    <mergeCell ref="A1:G1"/>
  </mergeCells>
  <pageMargins left="0.70866141732283472" right="0.70866141732283472" top="0.78740157480314965" bottom="0.78740157480314965" header="0.31496062992125984" footer="0.31496062992125984"/>
  <pageSetup paperSize="9" scale="80"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77355-4F3F-4408-A07B-623DE28E94D4}">
  <sheetPr>
    <pageSetUpPr fitToPage="1"/>
  </sheetPr>
  <dimension ref="A1:G42"/>
  <sheetViews>
    <sheetView workbookViewId="0">
      <selection sqref="A1:G1"/>
    </sheetView>
  </sheetViews>
  <sheetFormatPr baseColWidth="10" defaultColWidth="11.140625" defaultRowHeight="15" x14ac:dyDescent="0.25"/>
  <cols>
    <col min="1" max="16384" width="11.140625" style="49"/>
  </cols>
  <sheetData>
    <row r="1" spans="1:7" ht="15.75" thickBot="1" x14ac:dyDescent="0.3">
      <c r="A1" s="206" t="s">
        <v>466</v>
      </c>
      <c r="B1" s="207"/>
      <c r="C1" s="207"/>
      <c r="D1" s="207"/>
      <c r="E1" s="207"/>
      <c r="F1" s="207"/>
      <c r="G1" s="207"/>
    </row>
    <row r="4" spans="1:7" ht="15" customHeight="1" x14ac:dyDescent="0.25">
      <c r="A4" s="214" t="s">
        <v>680</v>
      </c>
      <c r="B4" s="214"/>
      <c r="C4" s="214"/>
      <c r="D4" s="214"/>
      <c r="E4" s="214"/>
      <c r="F4" s="214"/>
      <c r="G4" s="214"/>
    </row>
    <row r="5" spans="1:7" x14ac:dyDescent="0.25">
      <c r="A5" s="214"/>
      <c r="B5" s="214"/>
      <c r="C5" s="214"/>
      <c r="D5" s="214"/>
      <c r="E5" s="214"/>
      <c r="F5" s="214"/>
      <c r="G5" s="214"/>
    </row>
    <row r="6" spans="1:7" x14ac:dyDescent="0.25">
      <c r="A6" s="214"/>
      <c r="B6" s="214"/>
      <c r="C6" s="214"/>
      <c r="D6" s="214"/>
      <c r="E6" s="214"/>
      <c r="F6" s="214"/>
      <c r="G6" s="214"/>
    </row>
    <row r="7" spans="1:7" x14ac:dyDescent="0.25">
      <c r="A7" s="214"/>
      <c r="B7" s="214"/>
      <c r="C7" s="214"/>
      <c r="D7" s="214"/>
      <c r="E7" s="214"/>
      <c r="F7" s="214"/>
      <c r="G7" s="214"/>
    </row>
    <row r="8" spans="1:7" x14ac:dyDescent="0.25">
      <c r="A8" s="214"/>
      <c r="B8" s="214"/>
      <c r="C8" s="214"/>
      <c r="D8" s="214"/>
      <c r="E8" s="214"/>
      <c r="F8" s="214"/>
      <c r="G8" s="214"/>
    </row>
    <row r="9" spans="1:7" x14ac:dyDescent="0.25">
      <c r="A9" s="214"/>
      <c r="B9" s="214"/>
      <c r="C9" s="214"/>
      <c r="D9" s="214"/>
      <c r="E9" s="214"/>
      <c r="F9" s="214"/>
      <c r="G9" s="214"/>
    </row>
    <row r="10" spans="1:7" x14ac:dyDescent="0.25">
      <c r="A10" s="214"/>
      <c r="B10" s="214"/>
      <c r="C10" s="214"/>
      <c r="D10" s="214"/>
      <c r="E10" s="214"/>
      <c r="F10" s="214"/>
      <c r="G10" s="214"/>
    </row>
    <row r="11" spans="1:7" x14ac:dyDescent="0.25">
      <c r="A11" s="214"/>
      <c r="B11" s="214"/>
      <c r="C11" s="214"/>
      <c r="D11" s="214"/>
      <c r="E11" s="214"/>
      <c r="F11" s="214"/>
      <c r="G11" s="214"/>
    </row>
    <row r="12" spans="1:7" x14ac:dyDescent="0.25">
      <c r="A12" s="214"/>
      <c r="B12" s="214"/>
      <c r="C12" s="214"/>
      <c r="D12" s="214"/>
      <c r="E12" s="214"/>
      <c r="F12" s="214"/>
      <c r="G12" s="214"/>
    </row>
    <row r="13" spans="1:7" x14ac:dyDescent="0.25">
      <c r="A13" s="214"/>
      <c r="B13" s="214"/>
      <c r="C13" s="214"/>
      <c r="D13" s="214"/>
      <c r="E13" s="214"/>
      <c r="F13" s="214"/>
      <c r="G13" s="214"/>
    </row>
    <row r="14" spans="1:7" x14ac:dyDescent="0.25">
      <c r="A14" s="214"/>
      <c r="B14" s="214"/>
      <c r="C14" s="214"/>
      <c r="D14" s="214"/>
      <c r="E14" s="214"/>
      <c r="F14" s="214"/>
      <c r="G14" s="214"/>
    </row>
    <row r="15" spans="1:7" x14ac:dyDescent="0.25">
      <c r="A15" s="214"/>
      <c r="B15" s="214"/>
      <c r="C15" s="214"/>
      <c r="D15" s="214"/>
      <c r="E15" s="214"/>
      <c r="F15" s="214"/>
      <c r="G15" s="214"/>
    </row>
    <row r="16" spans="1:7" x14ac:dyDescent="0.25">
      <c r="A16" s="214"/>
      <c r="B16" s="214"/>
      <c r="C16" s="214"/>
      <c r="D16" s="214"/>
      <c r="E16" s="214"/>
      <c r="F16" s="214"/>
      <c r="G16" s="214"/>
    </row>
    <row r="17" spans="1:7" x14ac:dyDescent="0.25">
      <c r="A17" s="214"/>
      <c r="B17" s="214"/>
      <c r="C17" s="214"/>
      <c r="D17" s="214"/>
      <c r="E17" s="214"/>
      <c r="F17" s="214"/>
      <c r="G17" s="214"/>
    </row>
    <row r="18" spans="1:7" x14ac:dyDescent="0.25">
      <c r="A18" s="214"/>
      <c r="B18" s="214"/>
      <c r="C18" s="214"/>
      <c r="D18" s="214"/>
      <c r="E18" s="214"/>
      <c r="F18" s="214"/>
      <c r="G18" s="214"/>
    </row>
    <row r="19" spans="1:7" x14ac:dyDescent="0.25">
      <c r="A19" s="144"/>
      <c r="B19" s="144"/>
      <c r="C19" s="144"/>
      <c r="D19" s="144"/>
      <c r="E19" s="144"/>
      <c r="F19" s="144"/>
      <c r="G19" s="144"/>
    </row>
    <row r="20" spans="1:7" x14ac:dyDescent="0.25">
      <c r="A20" s="214" t="s">
        <v>672</v>
      </c>
      <c r="B20" s="215"/>
      <c r="C20" s="215"/>
      <c r="D20" s="215"/>
      <c r="E20" s="215"/>
      <c r="F20" s="215"/>
      <c r="G20" s="215"/>
    </row>
    <row r="21" spans="1:7" x14ac:dyDescent="0.25">
      <c r="A21" s="215"/>
      <c r="B21" s="215"/>
      <c r="C21" s="215"/>
      <c r="D21" s="215"/>
      <c r="E21" s="215"/>
      <c r="F21" s="215"/>
      <c r="G21" s="215"/>
    </row>
    <row r="22" spans="1:7" x14ac:dyDescent="0.25">
      <c r="A22" s="215"/>
      <c r="B22" s="215"/>
      <c r="C22" s="215"/>
      <c r="D22" s="215"/>
      <c r="E22" s="215"/>
      <c r="F22" s="215"/>
      <c r="G22" s="215"/>
    </row>
    <row r="23" spans="1:7" x14ac:dyDescent="0.25">
      <c r="A23" s="215"/>
      <c r="B23" s="215"/>
      <c r="C23" s="215"/>
      <c r="D23" s="215"/>
      <c r="E23" s="215"/>
      <c r="F23" s="215"/>
      <c r="G23" s="215"/>
    </row>
    <row r="24" spans="1:7" x14ac:dyDescent="0.25">
      <c r="A24" s="215"/>
      <c r="B24" s="215"/>
      <c r="C24" s="215"/>
      <c r="D24" s="215"/>
      <c r="E24" s="215"/>
      <c r="F24" s="215"/>
      <c r="G24" s="215"/>
    </row>
    <row r="25" spans="1:7" x14ac:dyDescent="0.25">
      <c r="A25" s="215"/>
      <c r="B25" s="215"/>
      <c r="C25" s="215"/>
      <c r="D25" s="215"/>
      <c r="E25" s="215"/>
      <c r="F25" s="215"/>
      <c r="G25" s="215"/>
    </row>
    <row r="26" spans="1:7" x14ac:dyDescent="0.25">
      <c r="A26" s="215"/>
      <c r="B26" s="215"/>
      <c r="C26" s="215"/>
      <c r="D26" s="215"/>
      <c r="E26" s="215"/>
      <c r="F26" s="215"/>
      <c r="G26" s="215"/>
    </row>
    <row r="27" spans="1:7" x14ac:dyDescent="0.25">
      <c r="A27" s="215"/>
      <c r="B27" s="215"/>
      <c r="C27" s="215"/>
      <c r="D27" s="215"/>
      <c r="E27" s="215"/>
      <c r="F27" s="215"/>
      <c r="G27" s="215"/>
    </row>
    <row r="28" spans="1:7" x14ac:dyDescent="0.25">
      <c r="A28" s="215"/>
      <c r="B28" s="215"/>
      <c r="C28" s="215"/>
      <c r="D28" s="215"/>
      <c r="E28" s="215"/>
      <c r="F28" s="215"/>
      <c r="G28" s="215"/>
    </row>
    <row r="29" spans="1:7" x14ac:dyDescent="0.25">
      <c r="A29" s="215"/>
      <c r="B29" s="215"/>
      <c r="C29" s="215"/>
      <c r="D29" s="215"/>
      <c r="E29" s="215"/>
      <c r="F29" s="215"/>
      <c r="G29" s="215"/>
    </row>
    <row r="30" spans="1:7" x14ac:dyDescent="0.25">
      <c r="A30" s="215"/>
      <c r="B30" s="215"/>
      <c r="C30" s="215"/>
      <c r="D30" s="215"/>
      <c r="E30" s="215"/>
      <c r="F30" s="215"/>
      <c r="G30" s="215"/>
    </row>
    <row r="31" spans="1:7" x14ac:dyDescent="0.25">
      <c r="A31" s="215"/>
      <c r="B31" s="215"/>
      <c r="C31" s="215"/>
      <c r="D31" s="215"/>
      <c r="E31" s="215"/>
      <c r="F31" s="215"/>
      <c r="G31" s="215"/>
    </row>
    <row r="32" spans="1:7" x14ac:dyDescent="0.25">
      <c r="A32" s="215"/>
      <c r="B32" s="215"/>
      <c r="C32" s="215"/>
      <c r="D32" s="215"/>
      <c r="E32" s="215"/>
      <c r="F32" s="215"/>
      <c r="G32" s="215"/>
    </row>
    <row r="33" spans="1:7" x14ac:dyDescent="0.25">
      <c r="A33" s="215"/>
      <c r="B33" s="215"/>
      <c r="C33" s="215"/>
      <c r="D33" s="215"/>
      <c r="E33" s="215"/>
      <c r="F33" s="215"/>
      <c r="G33" s="215"/>
    </row>
    <row r="34" spans="1:7" x14ac:dyDescent="0.25">
      <c r="A34" s="215"/>
      <c r="B34" s="215"/>
      <c r="C34" s="215"/>
      <c r="D34" s="215"/>
      <c r="E34" s="215"/>
      <c r="F34" s="215"/>
      <c r="G34" s="215"/>
    </row>
    <row r="35" spans="1:7" x14ac:dyDescent="0.25">
      <c r="A35" s="215"/>
      <c r="B35" s="215"/>
      <c r="C35" s="215"/>
      <c r="D35" s="215"/>
      <c r="E35" s="215"/>
      <c r="F35" s="215"/>
      <c r="G35" s="215"/>
    </row>
    <row r="36" spans="1:7" x14ac:dyDescent="0.25">
      <c r="A36" s="215"/>
      <c r="B36" s="215"/>
      <c r="C36" s="215"/>
      <c r="D36" s="215"/>
      <c r="E36" s="215"/>
      <c r="F36" s="215"/>
      <c r="G36" s="215"/>
    </row>
    <row r="37" spans="1:7" x14ac:dyDescent="0.25">
      <c r="A37" s="215"/>
      <c r="B37" s="215"/>
      <c r="C37" s="215"/>
      <c r="D37" s="215"/>
      <c r="E37" s="215"/>
      <c r="F37" s="215"/>
      <c r="G37" s="215"/>
    </row>
    <row r="42" spans="1:7" x14ac:dyDescent="0.25">
      <c r="A42" s="140" t="s">
        <v>264</v>
      </c>
      <c r="B42" s="140"/>
      <c r="C42" s="140"/>
      <c r="E42" s="216" t="s">
        <v>265</v>
      </c>
      <c r="F42" s="216"/>
      <c r="G42" s="216"/>
    </row>
  </sheetData>
  <mergeCells count="4">
    <mergeCell ref="A4:G18"/>
    <mergeCell ref="A20:G37"/>
    <mergeCell ref="E42:G42"/>
    <mergeCell ref="A1:G1"/>
  </mergeCells>
  <pageMargins left="0.70866141732283472" right="0.70866141732283472" top="0.78740157480314965" bottom="0.78740157480314965" header="0.31496062992125984" footer="0.31496062992125984"/>
  <pageSetup paperSize="9" orientation="portrait" horizontalDpi="4294967293"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61"/>
  <sheetViews>
    <sheetView showGridLines="0" zoomScale="70" zoomScaleNormal="70" workbookViewId="0">
      <selection activeCell="A10" sqref="A10:B10"/>
    </sheetView>
  </sheetViews>
  <sheetFormatPr baseColWidth="10" defaultColWidth="11.42578125" defaultRowHeight="15" outlineLevelCol="1" x14ac:dyDescent="0.25"/>
  <cols>
    <col min="1" max="1" width="17" style="11" customWidth="1"/>
    <col min="2" max="2" width="18.85546875" style="14" customWidth="1"/>
    <col min="3" max="3" width="12.140625" style="11" customWidth="1"/>
    <col min="4" max="4" width="20.140625" style="11" customWidth="1"/>
    <col min="5" max="5" width="36" style="11" customWidth="1"/>
    <col min="6" max="6" width="30.85546875" style="11" customWidth="1"/>
    <col min="7" max="7" width="17" style="11" customWidth="1"/>
    <col min="8" max="8" width="20.42578125" style="11" customWidth="1" outlineLevel="1"/>
    <col min="9" max="9" width="32" style="11" customWidth="1" outlineLevel="1"/>
    <col min="10" max="10" width="16.42578125" style="11" customWidth="1"/>
    <col min="11" max="11" width="25" style="11" customWidth="1" outlineLevel="1"/>
    <col min="12" max="12" width="43.140625" style="11" customWidth="1" outlineLevel="1"/>
    <col min="13" max="13" width="24.42578125" style="11" customWidth="1" outlineLevel="1"/>
    <col min="14" max="14" width="13.42578125" style="11" customWidth="1"/>
    <col min="15" max="15" width="16.5703125" style="11" customWidth="1"/>
    <col min="16" max="16" width="25.140625" style="11" bestFit="1" customWidth="1"/>
    <col min="17" max="17" width="17" style="11" customWidth="1"/>
    <col min="18" max="18" width="11.42578125" style="11"/>
    <col min="19" max="19" width="29.42578125" style="11" customWidth="1"/>
    <col min="20" max="20" width="11.42578125" style="11"/>
    <col min="21" max="21" width="32.140625" style="11" bestFit="1" customWidth="1"/>
    <col min="22" max="16384" width="11.42578125" style="11"/>
  </cols>
  <sheetData>
    <row r="1" spans="1:9" ht="15.75" thickBot="1" x14ac:dyDescent="0.3">
      <c r="A1" s="206" t="s">
        <v>686</v>
      </c>
      <c r="B1" s="207"/>
      <c r="C1" s="207"/>
      <c r="D1" s="207"/>
      <c r="E1" s="207"/>
      <c r="F1" s="207"/>
      <c r="G1" s="207"/>
    </row>
    <row r="4" spans="1:9" ht="14.45" customHeight="1" thickBot="1" x14ac:dyDescent="0.3">
      <c r="A4" s="221" t="s">
        <v>200</v>
      </c>
      <c r="B4" s="222"/>
      <c r="C4" s="189"/>
      <c r="D4" s="189"/>
      <c r="E4" s="189"/>
      <c r="F4" s="189"/>
      <c r="G4" s="189"/>
      <c r="H4" s="189"/>
      <c r="I4" s="189"/>
    </row>
    <row r="5" spans="1:9" ht="36.6" customHeight="1" x14ac:dyDescent="0.25">
      <c r="A5" s="218" t="s">
        <v>559</v>
      </c>
      <c r="B5" s="218"/>
      <c r="C5" s="218"/>
      <c r="D5" s="218"/>
      <c r="E5" s="218"/>
      <c r="F5" s="218"/>
      <c r="G5" s="218"/>
    </row>
    <row r="6" spans="1:9" ht="17.850000000000001" customHeight="1" x14ac:dyDescent="0.25">
      <c r="A6" s="160"/>
      <c r="B6" s="158"/>
      <c r="C6" s="158"/>
      <c r="D6" s="158"/>
      <c r="E6" s="158"/>
      <c r="F6" s="158"/>
      <c r="G6" s="158"/>
    </row>
    <row r="7" spans="1:9" ht="15" customHeight="1" thickBot="1" x14ac:dyDescent="0.3">
      <c r="A7" s="221" t="s">
        <v>558</v>
      </c>
      <c r="B7" s="222"/>
      <c r="C7" s="189"/>
      <c r="D7" s="189"/>
      <c r="E7" s="189"/>
      <c r="F7" s="189"/>
      <c r="G7" s="189"/>
    </row>
    <row r="8" spans="1:9" ht="50.45" customHeight="1" x14ac:dyDescent="0.25">
      <c r="A8" s="218" t="s">
        <v>681</v>
      </c>
      <c r="B8" s="218"/>
      <c r="C8" s="218"/>
      <c r="D8" s="218"/>
      <c r="E8" s="218"/>
      <c r="F8" s="218"/>
      <c r="G8" s="218"/>
    </row>
    <row r="9" spans="1:9" ht="15" customHeight="1" x14ac:dyDescent="0.25">
      <c r="A9" s="67"/>
      <c r="B9" s="67"/>
      <c r="C9" s="67"/>
      <c r="D9" s="67"/>
      <c r="E9" s="67"/>
      <c r="F9" s="67"/>
      <c r="G9" s="67"/>
    </row>
    <row r="10" spans="1:9" ht="16.149999999999999" customHeight="1" thickBot="1" x14ac:dyDescent="0.3">
      <c r="A10" s="221" t="s">
        <v>670</v>
      </c>
      <c r="B10" s="222"/>
      <c r="C10" s="189"/>
      <c r="D10" s="189"/>
      <c r="E10" s="189"/>
      <c r="F10" s="189"/>
      <c r="G10" s="189"/>
    </row>
    <row r="12" spans="1:9" ht="47.65" customHeight="1" x14ac:dyDescent="0.25">
      <c r="A12" s="219" t="s">
        <v>254</v>
      </c>
      <c r="B12" s="219"/>
      <c r="C12" s="219"/>
      <c r="D12" s="219"/>
      <c r="E12" s="219"/>
      <c r="F12" s="219"/>
      <c r="G12" s="219"/>
    </row>
    <row r="13" spans="1:9" ht="34.9" customHeight="1" x14ac:dyDescent="0.25">
      <c r="A13" s="220" t="s">
        <v>255</v>
      </c>
      <c r="B13" s="220"/>
      <c r="C13" s="220"/>
      <c r="D13" s="220"/>
      <c r="E13" s="220"/>
      <c r="F13" s="220"/>
      <c r="G13" s="220"/>
    </row>
    <row r="14" spans="1:9" ht="49.35" customHeight="1" x14ac:dyDescent="0.25">
      <c r="A14" s="220" t="s">
        <v>267</v>
      </c>
      <c r="B14" s="220"/>
      <c r="C14" s="220"/>
      <c r="D14" s="220"/>
      <c r="E14" s="220"/>
      <c r="F14" s="220"/>
      <c r="G14" s="220"/>
    </row>
    <row r="15" spans="1:9" ht="24.4" customHeight="1" x14ac:dyDescent="0.25">
      <c r="A15" s="38" t="s">
        <v>256</v>
      </c>
    </row>
    <row r="16" spans="1:9" ht="5.45" customHeight="1" x14ac:dyDescent="0.25"/>
    <row r="17" spans="1:7" x14ac:dyDescent="0.25">
      <c r="A17" s="11" t="s">
        <v>252</v>
      </c>
    </row>
    <row r="18" spans="1:7" x14ac:dyDescent="0.25">
      <c r="A18" s="11" t="s">
        <v>257</v>
      </c>
    </row>
    <row r="19" spans="1:7" x14ac:dyDescent="0.25">
      <c r="A19" s="11" t="s">
        <v>253</v>
      </c>
    </row>
    <row r="20" spans="1:7" ht="21.6" customHeight="1" x14ac:dyDescent="0.25">
      <c r="A20" s="38" t="s">
        <v>258</v>
      </c>
    </row>
    <row r="21" spans="1:7" ht="4.3499999999999996" customHeight="1" x14ac:dyDescent="0.25"/>
    <row r="22" spans="1:7" x14ac:dyDescent="0.25">
      <c r="A22" s="11" t="s">
        <v>259</v>
      </c>
    </row>
    <row r="23" spans="1:7" x14ac:dyDescent="0.25">
      <c r="A23" s="11" t="s">
        <v>260</v>
      </c>
    </row>
    <row r="24" spans="1:7" ht="52.7" customHeight="1" x14ac:dyDescent="0.25">
      <c r="A24" s="220" t="s">
        <v>262</v>
      </c>
      <c r="B24" s="220"/>
      <c r="C24" s="220"/>
      <c r="D24" s="220"/>
      <c r="E24" s="220"/>
      <c r="F24" s="220"/>
      <c r="G24" s="220"/>
    </row>
    <row r="25" spans="1:7" ht="51.6" customHeight="1" x14ac:dyDescent="0.25">
      <c r="A25" s="220" t="s">
        <v>261</v>
      </c>
      <c r="B25" s="220"/>
      <c r="C25" s="220"/>
      <c r="D25" s="220"/>
      <c r="E25" s="220"/>
      <c r="F25" s="220"/>
      <c r="G25" s="220"/>
    </row>
    <row r="26" spans="1:7" ht="24" customHeight="1" x14ac:dyDescent="0.25">
      <c r="A26" s="38" t="s">
        <v>263</v>
      </c>
    </row>
    <row r="27" spans="1:7" ht="47.65" customHeight="1" x14ac:dyDescent="0.25">
      <c r="A27" s="220" t="s">
        <v>266</v>
      </c>
      <c r="B27" s="220"/>
      <c r="C27" s="220"/>
      <c r="D27" s="220"/>
      <c r="E27" s="220"/>
      <c r="F27" s="220"/>
      <c r="G27" s="220"/>
    </row>
    <row r="30" spans="1:7" x14ac:dyDescent="0.25">
      <c r="A30" s="11" t="s">
        <v>264</v>
      </c>
      <c r="B30" s="39"/>
      <c r="E30" s="11" t="s">
        <v>265</v>
      </c>
    </row>
    <row r="31" spans="1:7" x14ac:dyDescent="0.25">
      <c r="B31" s="40"/>
    </row>
    <row r="32" spans="1:7" x14ac:dyDescent="0.25">
      <c r="B32" s="41"/>
    </row>
    <row r="33" spans="1:9" x14ac:dyDescent="0.25">
      <c r="B33" s="41"/>
    </row>
    <row r="35" spans="1:9" x14ac:dyDescent="0.25">
      <c r="A35" s="18"/>
    </row>
    <row r="38" spans="1:9" ht="18.75" x14ac:dyDescent="0.3">
      <c r="A38" s="42"/>
    </row>
    <row r="39" spans="1:9" x14ac:dyDescent="0.25">
      <c r="A39" s="46"/>
      <c r="B39" s="46"/>
      <c r="C39" s="46"/>
      <c r="D39" s="46"/>
      <c r="E39" s="46"/>
    </row>
    <row r="40" spans="1:9" ht="48.6" customHeight="1" x14ac:dyDescent="0.25">
      <c r="A40" s="214"/>
      <c r="B40" s="214"/>
      <c r="C40" s="214"/>
      <c r="D40" s="214"/>
      <c r="E40" s="214"/>
      <c r="F40" s="214"/>
      <c r="G40" s="214"/>
      <c r="H40" s="214"/>
      <c r="I40" s="214"/>
    </row>
    <row r="42" spans="1:9" ht="49.7" customHeight="1" x14ac:dyDescent="0.25">
      <c r="A42" s="217"/>
      <c r="B42" s="217"/>
      <c r="C42" s="217"/>
      <c r="D42" s="217"/>
      <c r="E42" s="217"/>
      <c r="F42" s="217"/>
    </row>
    <row r="44" spans="1:9" ht="52.15" customHeight="1" x14ac:dyDescent="0.25">
      <c r="A44" s="217"/>
      <c r="B44" s="217"/>
      <c r="C44" s="217"/>
      <c r="D44" s="217"/>
      <c r="E44" s="217"/>
      <c r="F44" s="217"/>
    </row>
    <row r="45" spans="1:9" ht="48.2" customHeight="1" x14ac:dyDescent="0.25">
      <c r="A45" s="217"/>
      <c r="B45" s="217"/>
      <c r="C45" s="217"/>
      <c r="D45" s="217"/>
      <c r="E45" s="217"/>
      <c r="F45" s="217"/>
    </row>
    <row r="46" spans="1:9" ht="49.35" customHeight="1" x14ac:dyDescent="0.25">
      <c r="A46" s="217"/>
      <c r="B46" s="217"/>
      <c r="C46" s="217"/>
      <c r="D46" s="217"/>
      <c r="E46" s="217"/>
      <c r="F46" s="217"/>
    </row>
    <row r="47" spans="1:9" ht="48.2" customHeight="1" x14ac:dyDescent="0.25">
      <c r="A47" s="217"/>
      <c r="B47" s="217"/>
      <c r="C47" s="217"/>
      <c r="D47" s="217"/>
      <c r="E47" s="217"/>
      <c r="F47" s="217"/>
    </row>
    <row r="49" spans="1:6" ht="50.45" customHeight="1" x14ac:dyDescent="0.25">
      <c r="A49" s="217"/>
      <c r="B49" s="217"/>
      <c r="C49" s="217"/>
      <c r="D49" s="217"/>
      <c r="E49" s="217"/>
      <c r="F49" s="217"/>
    </row>
    <row r="50" spans="1:6" ht="61.15" customHeight="1" x14ac:dyDescent="0.25">
      <c r="A50" s="217"/>
      <c r="B50" s="217"/>
      <c r="C50" s="217"/>
      <c r="D50" s="217"/>
      <c r="E50" s="217"/>
      <c r="F50" s="217"/>
    </row>
    <row r="52" spans="1:6" ht="48.2" customHeight="1" x14ac:dyDescent="0.25">
      <c r="A52" s="217"/>
      <c r="B52" s="217"/>
      <c r="C52" s="217"/>
      <c r="D52" s="217"/>
      <c r="E52" s="217"/>
      <c r="F52" s="217"/>
    </row>
    <row r="53" spans="1:6" ht="64.349999999999994" customHeight="1" x14ac:dyDescent="0.25">
      <c r="A53" s="217"/>
      <c r="B53" s="217"/>
      <c r="C53" s="217"/>
      <c r="D53" s="217"/>
      <c r="E53" s="217"/>
      <c r="F53" s="217"/>
    </row>
    <row r="54" spans="1:6" ht="34.15" customHeight="1" x14ac:dyDescent="0.25">
      <c r="A54" s="217"/>
      <c r="B54" s="217"/>
      <c r="C54" s="217"/>
      <c r="D54" s="217"/>
      <c r="E54" s="217"/>
      <c r="F54" s="217"/>
    </row>
    <row r="55" spans="1:6" ht="34.700000000000003" customHeight="1" x14ac:dyDescent="0.25">
      <c r="A55" s="217"/>
      <c r="B55" s="217"/>
      <c r="C55" s="217"/>
      <c r="D55" s="217"/>
      <c r="E55" s="217"/>
      <c r="F55" s="217"/>
    </row>
    <row r="57" spans="1:6" x14ac:dyDescent="0.25">
      <c r="A57" s="47"/>
      <c r="B57" s="48"/>
      <c r="C57" s="49"/>
    </row>
    <row r="58" spans="1:6" x14ac:dyDescent="0.25">
      <c r="A58" s="47"/>
      <c r="B58" s="49"/>
      <c r="C58" s="49"/>
    </row>
    <row r="59" spans="1:6" x14ac:dyDescent="0.25">
      <c r="A59" s="47"/>
      <c r="B59" s="49"/>
      <c r="C59" s="50"/>
    </row>
    <row r="60" spans="1:6" x14ac:dyDescent="0.25">
      <c r="A60" s="47"/>
      <c r="B60" s="47"/>
      <c r="C60" s="49"/>
    </row>
    <row r="61" spans="1:6" x14ac:dyDescent="0.25">
      <c r="A61" s="47"/>
      <c r="B61" s="47"/>
      <c r="C61" s="49"/>
    </row>
  </sheetData>
  <mergeCells count="24">
    <mergeCell ref="A1:G1"/>
    <mergeCell ref="A4:B4"/>
    <mergeCell ref="A44:F44"/>
    <mergeCell ref="A45:F45"/>
    <mergeCell ref="A46:F46"/>
    <mergeCell ref="A47:F47"/>
    <mergeCell ref="A40:I40"/>
    <mergeCell ref="A42:F42"/>
    <mergeCell ref="A5:G5"/>
    <mergeCell ref="A12:G12"/>
    <mergeCell ref="A13:G13"/>
    <mergeCell ref="A14:G14"/>
    <mergeCell ref="A25:G25"/>
    <mergeCell ref="A24:G24"/>
    <mergeCell ref="A27:G27"/>
    <mergeCell ref="A8:G8"/>
    <mergeCell ref="A7:B7"/>
    <mergeCell ref="A10:B10"/>
    <mergeCell ref="A55:F55"/>
    <mergeCell ref="A49:F49"/>
    <mergeCell ref="A50:F50"/>
    <mergeCell ref="A52:F52"/>
    <mergeCell ref="A53:F53"/>
    <mergeCell ref="A54:F54"/>
  </mergeCells>
  <pageMargins left="0.11811023622047245" right="0.11811023622047245" top="0.19685039370078741" bottom="0.19685039370078741" header="0.31496062992125984" footer="0.31496062992125984"/>
  <pageSetup paperSize="9" scale="6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94255-644B-4D74-8D82-07A451BC2D48}">
  <sheetPr>
    <tabColor theme="0"/>
    <pageSetUpPr fitToPage="1"/>
  </sheetPr>
  <dimension ref="A1:H74"/>
  <sheetViews>
    <sheetView workbookViewId="0">
      <selection sqref="A1:H1"/>
    </sheetView>
  </sheetViews>
  <sheetFormatPr baseColWidth="10" defaultColWidth="11.42578125" defaultRowHeight="15" x14ac:dyDescent="0.25"/>
  <cols>
    <col min="1" max="3" width="11.42578125" style="49"/>
    <col min="4" max="4" width="7.85546875" style="49" customWidth="1"/>
    <col min="5" max="6" width="11.42578125" style="49"/>
    <col min="7" max="7" width="10" style="49" customWidth="1"/>
    <col min="8" max="16384" width="11.42578125" style="49"/>
  </cols>
  <sheetData>
    <row r="1" spans="1:8" ht="15" customHeight="1" thickBot="1" x14ac:dyDescent="0.3">
      <c r="A1" s="206" t="s">
        <v>688</v>
      </c>
      <c r="B1" s="207"/>
      <c r="C1" s="207"/>
      <c r="D1" s="207"/>
      <c r="E1" s="207"/>
      <c r="F1" s="207"/>
      <c r="G1" s="207"/>
      <c r="H1" s="223"/>
    </row>
    <row r="4" spans="1:8" x14ac:dyDescent="0.25">
      <c r="A4" s="49" t="s">
        <v>412</v>
      </c>
      <c r="E4" s="49" t="s">
        <v>444</v>
      </c>
    </row>
    <row r="5" spans="1:8" x14ac:dyDescent="0.25">
      <c r="A5" s="49" t="s">
        <v>413</v>
      </c>
      <c r="E5" s="49" t="s">
        <v>414</v>
      </c>
    </row>
    <row r="6" spans="1:8" x14ac:dyDescent="0.25">
      <c r="A6" s="49" t="s">
        <v>415</v>
      </c>
      <c r="E6" s="49" t="s">
        <v>416</v>
      </c>
    </row>
    <row r="7" spans="1:8" x14ac:dyDescent="0.25">
      <c r="A7" s="49" t="s">
        <v>417</v>
      </c>
      <c r="E7" s="49" t="s">
        <v>418</v>
      </c>
    </row>
    <row r="8" spans="1:8" x14ac:dyDescent="0.25">
      <c r="A8" s="49" t="s">
        <v>419</v>
      </c>
      <c r="E8" s="49" t="s">
        <v>420</v>
      </c>
    </row>
    <row r="9" spans="1:8" x14ac:dyDescent="0.25">
      <c r="A9" s="141" t="s">
        <v>421</v>
      </c>
      <c r="B9" s="141"/>
      <c r="C9" s="141"/>
      <c r="D9" s="141"/>
      <c r="E9" s="141" t="s">
        <v>443</v>
      </c>
      <c r="F9" s="141"/>
      <c r="G9" s="141"/>
      <c r="H9" s="141"/>
    </row>
    <row r="11" spans="1:8" x14ac:dyDescent="0.25">
      <c r="A11" s="6" t="s">
        <v>422</v>
      </c>
    </row>
    <row r="12" spans="1:8" x14ac:dyDescent="0.25">
      <c r="A12" s="142" t="s">
        <v>423</v>
      </c>
    </row>
    <row r="13" spans="1:8" s="144" customFormat="1" ht="21.75" customHeight="1" x14ac:dyDescent="0.25">
      <c r="A13" s="143" t="s">
        <v>424</v>
      </c>
    </row>
    <row r="14" spans="1:8" ht="12.75" customHeight="1" x14ac:dyDescent="0.25">
      <c r="A14" s="214" t="s">
        <v>687</v>
      </c>
      <c r="B14" s="215"/>
      <c r="C14" s="215"/>
      <c r="D14" s="215"/>
      <c r="E14" s="215"/>
      <c r="F14" s="215"/>
      <c r="G14" s="215"/>
      <c r="H14" s="215"/>
    </row>
    <row r="15" spans="1:8" x14ac:dyDescent="0.25">
      <c r="A15" s="215"/>
      <c r="B15" s="215"/>
      <c r="C15" s="215"/>
      <c r="D15" s="215"/>
      <c r="E15" s="215"/>
      <c r="F15" s="215"/>
      <c r="G15" s="215"/>
      <c r="H15" s="215"/>
    </row>
    <row r="16" spans="1:8" x14ac:dyDescent="0.25">
      <c r="A16" s="215"/>
      <c r="B16" s="215"/>
      <c r="C16" s="215"/>
      <c r="D16" s="215"/>
      <c r="E16" s="215"/>
      <c r="F16" s="215"/>
      <c r="G16" s="215"/>
      <c r="H16" s="215"/>
    </row>
    <row r="17" spans="1:8" x14ac:dyDescent="0.25">
      <c r="A17" s="215"/>
      <c r="B17" s="215"/>
      <c r="C17" s="215"/>
      <c r="D17" s="215"/>
      <c r="E17" s="215"/>
      <c r="F17" s="215"/>
      <c r="G17" s="215"/>
      <c r="H17" s="215"/>
    </row>
    <row r="18" spans="1:8" x14ac:dyDescent="0.25">
      <c r="A18" s="215"/>
      <c r="B18" s="215"/>
      <c r="C18" s="215"/>
      <c r="D18" s="215"/>
      <c r="E18" s="215"/>
      <c r="F18" s="215"/>
      <c r="G18" s="215"/>
      <c r="H18" s="215"/>
    </row>
    <row r="19" spans="1:8" x14ac:dyDescent="0.25">
      <c r="A19" s="215"/>
      <c r="B19" s="215"/>
      <c r="C19" s="215"/>
      <c r="D19" s="215"/>
      <c r="E19" s="215"/>
      <c r="F19" s="215"/>
      <c r="G19" s="215"/>
      <c r="H19" s="215"/>
    </row>
    <row r="20" spans="1:8" x14ac:dyDescent="0.25">
      <c r="A20" s="215"/>
      <c r="B20" s="215"/>
      <c r="C20" s="215"/>
      <c r="D20" s="215"/>
      <c r="E20" s="215"/>
      <c r="F20" s="215"/>
      <c r="G20" s="215"/>
      <c r="H20" s="215"/>
    </row>
    <row r="21" spans="1:8" x14ac:dyDescent="0.25">
      <c r="A21" s="215"/>
      <c r="B21" s="215"/>
      <c r="C21" s="215"/>
      <c r="D21" s="215"/>
      <c r="E21" s="215"/>
      <c r="F21" s="215"/>
      <c r="G21" s="215"/>
      <c r="H21" s="215"/>
    </row>
    <row r="22" spans="1:8" x14ac:dyDescent="0.25">
      <c r="A22" s="215"/>
      <c r="B22" s="215"/>
      <c r="C22" s="215"/>
      <c r="D22" s="215"/>
      <c r="E22" s="215"/>
      <c r="F22" s="215"/>
      <c r="G22" s="215"/>
      <c r="H22" s="215"/>
    </row>
    <row r="23" spans="1:8" x14ac:dyDescent="0.25">
      <c r="A23" s="215"/>
      <c r="B23" s="215"/>
      <c r="C23" s="215"/>
      <c r="D23" s="215"/>
      <c r="E23" s="215"/>
      <c r="F23" s="215"/>
      <c r="G23" s="215"/>
      <c r="H23" s="215"/>
    </row>
    <row r="24" spans="1:8" x14ac:dyDescent="0.25">
      <c r="A24" s="215"/>
      <c r="B24" s="215"/>
      <c r="C24" s="215"/>
      <c r="D24" s="215"/>
      <c r="E24" s="215"/>
      <c r="F24" s="215"/>
      <c r="G24" s="215"/>
      <c r="H24" s="215"/>
    </row>
    <row r="25" spans="1:8" x14ac:dyDescent="0.25">
      <c r="A25" s="215"/>
      <c r="B25" s="215"/>
      <c r="C25" s="215"/>
      <c r="D25" s="215"/>
      <c r="E25" s="215"/>
      <c r="F25" s="215"/>
      <c r="G25" s="215"/>
      <c r="H25" s="215"/>
    </row>
    <row r="26" spans="1:8" x14ac:dyDescent="0.25">
      <c r="A26" s="215"/>
      <c r="B26" s="215"/>
      <c r="C26" s="215"/>
      <c r="D26" s="215"/>
      <c r="E26" s="215"/>
      <c r="F26" s="215"/>
      <c r="G26" s="215"/>
      <c r="H26" s="215"/>
    </row>
    <row r="27" spans="1:8" x14ac:dyDescent="0.25">
      <c r="A27" s="215"/>
      <c r="B27" s="215"/>
      <c r="C27" s="215"/>
      <c r="D27" s="215"/>
      <c r="E27" s="215"/>
      <c r="F27" s="215"/>
      <c r="G27" s="215"/>
      <c r="H27" s="215"/>
    </row>
    <row r="28" spans="1:8" x14ac:dyDescent="0.25">
      <c r="A28" s="215"/>
      <c r="B28" s="215"/>
      <c r="C28" s="215"/>
      <c r="D28" s="215"/>
      <c r="E28" s="215"/>
      <c r="F28" s="215"/>
      <c r="G28" s="215"/>
      <c r="H28" s="215"/>
    </row>
    <row r="29" spans="1:8" x14ac:dyDescent="0.25">
      <c r="A29" s="215"/>
      <c r="B29" s="215"/>
      <c r="C29" s="215"/>
      <c r="D29" s="215"/>
      <c r="E29" s="215"/>
      <c r="F29" s="215"/>
      <c r="G29" s="215"/>
      <c r="H29" s="215"/>
    </row>
    <row r="30" spans="1:8" x14ac:dyDescent="0.25">
      <c r="A30" s="215"/>
      <c r="B30" s="215"/>
      <c r="C30" s="215"/>
      <c r="D30" s="215"/>
      <c r="E30" s="215"/>
      <c r="F30" s="215"/>
      <c r="G30" s="215"/>
      <c r="H30" s="215"/>
    </row>
    <row r="31" spans="1:8" x14ac:dyDescent="0.25">
      <c r="A31" s="215"/>
      <c r="B31" s="215"/>
      <c r="C31" s="215"/>
      <c r="D31" s="215"/>
      <c r="E31" s="215"/>
      <c r="F31" s="215"/>
      <c r="G31" s="215"/>
      <c r="H31" s="215"/>
    </row>
    <row r="32" spans="1:8" x14ac:dyDescent="0.25">
      <c r="A32" s="215"/>
      <c r="B32" s="215"/>
      <c r="C32" s="215"/>
      <c r="D32" s="215"/>
      <c r="E32" s="215"/>
      <c r="F32" s="215"/>
      <c r="G32" s="215"/>
      <c r="H32" s="215"/>
    </row>
    <row r="33" spans="1:8" ht="18.75" customHeight="1" x14ac:dyDescent="0.25">
      <c r="A33" s="215"/>
      <c r="B33" s="215"/>
      <c r="C33" s="215"/>
      <c r="D33" s="215"/>
      <c r="E33" s="215"/>
      <c r="F33" s="215"/>
      <c r="G33" s="215"/>
      <c r="H33" s="215"/>
    </row>
    <row r="34" spans="1:8" s="146" customFormat="1" ht="20.25" customHeight="1" x14ac:dyDescent="0.25">
      <c r="A34" s="145" t="s">
        <v>425</v>
      </c>
    </row>
    <row r="35" spans="1:8" x14ac:dyDescent="0.25">
      <c r="A35" s="49" t="s">
        <v>426</v>
      </c>
    </row>
    <row r="37" spans="1:8" x14ac:dyDescent="0.25">
      <c r="A37" s="142" t="s">
        <v>427</v>
      </c>
    </row>
    <row r="38" spans="1:8" x14ac:dyDescent="0.25">
      <c r="A38" s="49" t="s">
        <v>428</v>
      </c>
    </row>
    <row r="40" spans="1:8" x14ac:dyDescent="0.25">
      <c r="A40" s="142" t="s">
        <v>429</v>
      </c>
    </row>
    <row r="41" spans="1:8" x14ac:dyDescent="0.25">
      <c r="A41" s="49" t="s">
        <v>430</v>
      </c>
    </row>
    <row r="46" spans="1:8" x14ac:dyDescent="0.25">
      <c r="A46" s="224" t="s">
        <v>431</v>
      </c>
      <c r="B46" s="224"/>
      <c r="C46" s="224"/>
      <c r="D46" s="224" t="s">
        <v>432</v>
      </c>
      <c r="E46" s="224"/>
      <c r="F46" s="224"/>
      <c r="G46" s="224" t="s">
        <v>431</v>
      </c>
      <c r="H46" s="224"/>
    </row>
    <row r="47" spans="1:8" x14ac:dyDescent="0.25">
      <c r="A47" s="226" t="s">
        <v>433</v>
      </c>
      <c r="B47" s="226"/>
      <c r="C47" s="226"/>
      <c r="D47" s="226" t="s">
        <v>434</v>
      </c>
      <c r="E47" s="226"/>
      <c r="F47" s="226"/>
      <c r="G47" s="226" t="s">
        <v>434</v>
      </c>
      <c r="H47" s="226"/>
    </row>
    <row r="48" spans="1:8" x14ac:dyDescent="0.25">
      <c r="A48" s="224" t="s">
        <v>435</v>
      </c>
      <c r="B48" s="224"/>
      <c r="C48" s="224"/>
      <c r="D48" s="224" t="s">
        <v>435</v>
      </c>
      <c r="E48" s="224"/>
      <c r="F48" s="224"/>
      <c r="G48" s="224" t="s">
        <v>435</v>
      </c>
      <c r="H48" s="224"/>
    </row>
    <row r="50" spans="1:8" x14ac:dyDescent="0.25">
      <c r="A50" s="142" t="s">
        <v>436</v>
      </c>
    </row>
    <row r="52" spans="1:8" x14ac:dyDescent="0.25">
      <c r="A52" s="6" t="s">
        <v>437</v>
      </c>
    </row>
    <row r="53" spans="1:8" ht="14.25" customHeight="1" x14ac:dyDescent="0.25">
      <c r="A53" s="214" t="s">
        <v>445</v>
      </c>
      <c r="B53" s="214"/>
      <c r="C53" s="214"/>
      <c r="D53" s="214"/>
      <c r="E53" s="214"/>
      <c r="F53" s="214"/>
      <c r="G53" s="214"/>
      <c r="H53" s="214"/>
    </row>
    <row r="54" spans="1:8" x14ac:dyDescent="0.25">
      <c r="A54" s="214"/>
      <c r="B54" s="214"/>
      <c r="C54" s="214"/>
      <c r="D54" s="214"/>
      <c r="E54" s="214"/>
      <c r="F54" s="214"/>
      <c r="G54" s="214"/>
      <c r="H54" s="214"/>
    </row>
    <row r="55" spans="1:8" x14ac:dyDescent="0.25">
      <c r="A55" s="214"/>
      <c r="B55" s="214"/>
      <c r="C55" s="214"/>
      <c r="D55" s="214"/>
      <c r="E55" s="214"/>
      <c r="F55" s="214"/>
      <c r="G55" s="214"/>
      <c r="H55" s="214"/>
    </row>
    <row r="56" spans="1:8" x14ac:dyDescent="0.25">
      <c r="A56" s="214"/>
      <c r="B56" s="214"/>
      <c r="C56" s="214"/>
      <c r="D56" s="214"/>
      <c r="E56" s="214"/>
      <c r="F56" s="214"/>
      <c r="G56" s="214"/>
      <c r="H56" s="214"/>
    </row>
    <row r="57" spans="1:8" s="146" customFormat="1" x14ac:dyDescent="0.25">
      <c r="A57" s="147" t="s">
        <v>438</v>
      </c>
      <c r="B57" s="144"/>
      <c r="C57" s="144"/>
      <c r="D57" s="144"/>
      <c r="E57" s="144"/>
      <c r="F57" s="144"/>
      <c r="G57" s="144"/>
      <c r="H57" s="144"/>
    </row>
    <row r="58" spans="1:8" s="146" customFormat="1" x14ac:dyDescent="0.25">
      <c r="A58" s="144" t="s">
        <v>439</v>
      </c>
      <c r="B58" s="144"/>
      <c r="C58" s="144"/>
      <c r="D58" s="144"/>
      <c r="E58" s="144"/>
      <c r="F58" s="144"/>
      <c r="G58" s="144"/>
      <c r="H58" s="144"/>
    </row>
    <row r="60" spans="1:8" x14ac:dyDescent="0.25">
      <c r="A60" s="6" t="s">
        <v>440</v>
      </c>
    </row>
    <row r="61" spans="1:8" x14ac:dyDescent="0.25">
      <c r="A61" s="225" t="s">
        <v>446</v>
      </c>
      <c r="B61" s="225"/>
      <c r="C61" s="225"/>
      <c r="D61" s="225"/>
      <c r="E61" s="225"/>
      <c r="F61" s="225"/>
      <c r="G61" s="225"/>
      <c r="H61" s="225"/>
    </row>
    <row r="62" spans="1:8" ht="5.0999999999999996" customHeight="1" x14ac:dyDescent="0.25">
      <c r="A62" s="225"/>
      <c r="B62" s="225"/>
      <c r="C62" s="225"/>
      <c r="D62" s="225"/>
      <c r="E62" s="225"/>
      <c r="F62" s="225"/>
      <c r="G62" s="225"/>
      <c r="H62" s="225"/>
    </row>
    <row r="63" spans="1:8" x14ac:dyDescent="0.25">
      <c r="A63" s="6" t="s">
        <v>441</v>
      </c>
    </row>
    <row r="64" spans="1:8" x14ac:dyDescent="0.25">
      <c r="A64" s="49" t="s">
        <v>442</v>
      </c>
    </row>
    <row r="72" spans="1:8" x14ac:dyDescent="0.25">
      <c r="A72" s="140" t="s">
        <v>447</v>
      </c>
      <c r="B72" s="140"/>
      <c r="C72" s="140"/>
      <c r="F72" s="140" t="s">
        <v>265</v>
      </c>
      <c r="G72" s="140"/>
      <c r="H72" s="140"/>
    </row>
    <row r="74" spans="1:8" x14ac:dyDescent="0.25">
      <c r="A74" s="49" t="s">
        <v>264</v>
      </c>
      <c r="F74" s="49" t="s">
        <v>264</v>
      </c>
    </row>
  </sheetData>
  <mergeCells count="13">
    <mergeCell ref="A53:H56"/>
    <mergeCell ref="A61:H62"/>
    <mergeCell ref="A47:C47"/>
    <mergeCell ref="D47:F47"/>
    <mergeCell ref="G47:H47"/>
    <mergeCell ref="A48:C48"/>
    <mergeCell ref="D48:F48"/>
    <mergeCell ref="G48:H48"/>
    <mergeCell ref="A1:H1"/>
    <mergeCell ref="A14:H33"/>
    <mergeCell ref="A46:C46"/>
    <mergeCell ref="D46:F46"/>
    <mergeCell ref="G46:H46"/>
  </mergeCells>
  <pageMargins left="0.70866141732283472" right="0.70866141732283472" top="0.78740157480314965" bottom="0.78740157480314965" header="0.31496062992125984" footer="0.31496062992125984"/>
  <pageSetup paperSize="9" scale="64"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D11E0-62B4-4D97-8A6C-1E049543F97C}">
  <sheetPr>
    <tabColor theme="0"/>
    <pageSetUpPr fitToPage="1"/>
  </sheetPr>
  <dimension ref="A1:H47"/>
  <sheetViews>
    <sheetView workbookViewId="0">
      <selection sqref="A1:H1"/>
    </sheetView>
  </sheetViews>
  <sheetFormatPr baseColWidth="10" defaultColWidth="11.42578125" defaultRowHeight="22.9" customHeight="1" x14ac:dyDescent="0.25"/>
  <cols>
    <col min="1" max="16384" width="11.42578125" style="49"/>
  </cols>
  <sheetData>
    <row r="1" spans="1:8" ht="22.9" customHeight="1" thickBot="1" x14ac:dyDescent="0.3">
      <c r="A1" s="206" t="s">
        <v>557</v>
      </c>
      <c r="B1" s="207"/>
      <c r="C1" s="207"/>
      <c r="D1" s="207"/>
      <c r="E1" s="207"/>
      <c r="F1" s="207"/>
      <c r="G1" s="207"/>
      <c r="H1" s="223"/>
    </row>
    <row r="3" spans="1:8" ht="22.9" customHeight="1" x14ac:dyDescent="0.25">
      <c r="A3" s="214" t="s">
        <v>458</v>
      </c>
      <c r="B3" s="214"/>
      <c r="C3" s="214"/>
      <c r="D3" s="214"/>
      <c r="E3" s="214"/>
      <c r="F3" s="214"/>
      <c r="G3" s="214"/>
    </row>
    <row r="4" spans="1:8" ht="22.9" customHeight="1" x14ac:dyDescent="0.25">
      <c r="A4" s="214"/>
      <c r="B4" s="214"/>
      <c r="C4" s="214"/>
      <c r="D4" s="214"/>
      <c r="E4" s="214"/>
      <c r="F4" s="214"/>
      <c r="G4" s="214"/>
    </row>
    <row r="5" spans="1:8" ht="23.25" customHeight="1" x14ac:dyDescent="0.25">
      <c r="A5" s="214"/>
      <c r="B5" s="214"/>
      <c r="C5" s="214"/>
      <c r="D5" s="214"/>
      <c r="E5" s="214"/>
      <c r="F5" s="214"/>
      <c r="G5" s="214"/>
    </row>
    <row r="7" spans="1:8" ht="22.9" customHeight="1" thickBot="1" x14ac:dyDescent="0.3">
      <c r="A7" s="227" t="s">
        <v>448</v>
      </c>
      <c r="B7" s="228"/>
      <c r="C7" s="229"/>
      <c r="D7" s="227" t="s">
        <v>449</v>
      </c>
      <c r="E7" s="228"/>
      <c r="F7" s="228"/>
      <c r="G7" s="229"/>
    </row>
    <row r="8" spans="1:8" ht="22.9" customHeight="1" x14ac:dyDescent="0.25">
      <c r="A8" s="230" t="s">
        <v>459</v>
      </c>
      <c r="B8" s="230"/>
      <c r="C8" s="230"/>
      <c r="D8" s="231" t="s">
        <v>460</v>
      </c>
      <c r="E8" s="231"/>
      <c r="F8" s="231"/>
      <c r="G8" s="231"/>
    </row>
    <row r="9" spans="1:8" ht="22.9" customHeight="1" x14ac:dyDescent="0.25">
      <c r="A9" s="230"/>
      <c r="B9" s="230"/>
      <c r="C9" s="230"/>
      <c r="D9" s="231"/>
      <c r="E9" s="231"/>
      <c r="F9" s="231"/>
      <c r="G9" s="231"/>
    </row>
    <row r="10" spans="1:8" ht="22.9" customHeight="1" x14ac:dyDescent="0.25">
      <c r="A10" s="230"/>
      <c r="B10" s="230"/>
      <c r="C10" s="230"/>
      <c r="D10" s="231"/>
      <c r="E10" s="231"/>
      <c r="F10" s="231"/>
      <c r="G10" s="231"/>
    </row>
    <row r="11" spans="1:8" ht="22.9" customHeight="1" x14ac:dyDescent="0.25">
      <c r="A11" s="230"/>
      <c r="B11" s="230"/>
      <c r="C11" s="230"/>
      <c r="D11" s="231"/>
      <c r="E11" s="231"/>
      <c r="F11" s="231"/>
      <c r="G11" s="231"/>
    </row>
    <row r="12" spans="1:8" ht="22.9" customHeight="1" x14ac:dyDescent="0.25">
      <c r="A12" s="230"/>
      <c r="B12" s="230"/>
      <c r="C12" s="230"/>
      <c r="D12" s="231"/>
      <c r="E12" s="231"/>
      <c r="F12" s="231"/>
      <c r="G12" s="231"/>
    </row>
    <row r="13" spans="1:8" ht="22.9" customHeight="1" x14ac:dyDescent="0.25">
      <c r="A13" s="230"/>
      <c r="B13" s="230"/>
      <c r="C13" s="230"/>
      <c r="D13" s="231"/>
      <c r="E13" s="231"/>
      <c r="F13" s="231"/>
      <c r="G13" s="231"/>
    </row>
    <row r="14" spans="1:8" ht="22.9" customHeight="1" x14ac:dyDescent="0.25">
      <c r="A14" s="230"/>
      <c r="B14" s="230"/>
      <c r="C14" s="230"/>
      <c r="D14" s="231"/>
      <c r="E14" s="231"/>
      <c r="F14" s="231"/>
      <c r="G14" s="231"/>
    </row>
    <row r="15" spans="1:8" ht="22.9" customHeight="1" x14ac:dyDescent="0.25">
      <c r="A15" s="230"/>
      <c r="B15" s="230"/>
      <c r="C15" s="230"/>
      <c r="D15" s="231"/>
      <c r="E15" s="231"/>
      <c r="F15" s="231"/>
      <c r="G15" s="231"/>
    </row>
    <row r="16" spans="1:8" ht="22.9" customHeight="1" x14ac:dyDescent="0.25">
      <c r="A16" s="232" t="s">
        <v>450</v>
      </c>
      <c r="B16" s="232"/>
      <c r="C16" s="232"/>
      <c r="D16" s="231" t="s">
        <v>451</v>
      </c>
      <c r="E16" s="233"/>
      <c r="F16" s="233"/>
      <c r="G16" s="233"/>
    </row>
    <row r="17" spans="1:7" ht="22.9" customHeight="1" x14ac:dyDescent="0.25">
      <c r="A17" s="232"/>
      <c r="B17" s="232"/>
      <c r="C17" s="232"/>
      <c r="D17" s="233"/>
      <c r="E17" s="233"/>
      <c r="F17" s="233"/>
      <c r="G17" s="233"/>
    </row>
    <row r="18" spans="1:7" ht="22.9" customHeight="1" x14ac:dyDescent="0.25">
      <c r="A18" s="232"/>
      <c r="B18" s="232"/>
      <c r="C18" s="232"/>
      <c r="D18" s="233"/>
      <c r="E18" s="233"/>
      <c r="F18" s="233"/>
      <c r="G18" s="233"/>
    </row>
    <row r="19" spans="1:7" ht="22.9" customHeight="1" x14ac:dyDescent="0.25">
      <c r="A19" s="232"/>
      <c r="B19" s="232"/>
      <c r="C19" s="232"/>
      <c r="D19" s="233"/>
      <c r="E19" s="233"/>
      <c r="F19" s="233"/>
      <c r="G19" s="233"/>
    </row>
    <row r="20" spans="1:7" ht="22.9" customHeight="1" x14ac:dyDescent="0.25">
      <c r="A20" s="232"/>
      <c r="B20" s="232"/>
      <c r="C20" s="232"/>
      <c r="D20" s="233"/>
      <c r="E20" s="233"/>
      <c r="F20" s="233"/>
      <c r="G20" s="233"/>
    </row>
    <row r="21" spans="1:7" ht="22.9" customHeight="1" x14ac:dyDescent="0.25">
      <c r="A21" s="230" t="s">
        <v>452</v>
      </c>
      <c r="B21" s="230"/>
      <c r="C21" s="230"/>
      <c r="D21" s="231" t="s">
        <v>453</v>
      </c>
      <c r="E21" s="233"/>
      <c r="F21" s="233"/>
      <c r="G21" s="233"/>
    </row>
    <row r="22" spans="1:7" ht="22.9" customHeight="1" x14ac:dyDescent="0.25">
      <c r="A22" s="230"/>
      <c r="B22" s="230"/>
      <c r="C22" s="230"/>
      <c r="D22" s="233"/>
      <c r="E22" s="233"/>
      <c r="F22" s="233"/>
      <c r="G22" s="233"/>
    </row>
    <row r="23" spans="1:7" ht="22.9" customHeight="1" x14ac:dyDescent="0.25">
      <c r="A23" s="230"/>
      <c r="B23" s="230"/>
      <c r="C23" s="230"/>
      <c r="D23" s="233"/>
      <c r="E23" s="233"/>
      <c r="F23" s="233"/>
      <c r="G23" s="233"/>
    </row>
    <row r="24" spans="1:7" ht="22.9" customHeight="1" x14ac:dyDescent="0.25">
      <c r="A24" s="232" t="s">
        <v>463</v>
      </c>
      <c r="B24" s="232"/>
      <c r="C24" s="232"/>
      <c r="D24" s="231" t="s">
        <v>461</v>
      </c>
      <c r="E24" s="233"/>
      <c r="F24" s="233"/>
      <c r="G24" s="233"/>
    </row>
    <row r="25" spans="1:7" ht="22.9" customHeight="1" x14ac:dyDescent="0.25">
      <c r="A25" s="232"/>
      <c r="B25" s="232"/>
      <c r="C25" s="232"/>
      <c r="D25" s="233"/>
      <c r="E25" s="233"/>
      <c r="F25" s="233"/>
      <c r="G25" s="233"/>
    </row>
    <row r="26" spans="1:7" ht="22.9" customHeight="1" x14ac:dyDescent="0.25">
      <c r="A26" s="232"/>
      <c r="B26" s="232"/>
      <c r="C26" s="232"/>
      <c r="D26" s="233"/>
      <c r="E26" s="233"/>
      <c r="F26" s="233"/>
      <c r="G26" s="233"/>
    </row>
    <row r="27" spans="1:7" ht="22.9" customHeight="1" x14ac:dyDescent="0.25">
      <c r="A27" s="232" t="s">
        <v>464</v>
      </c>
      <c r="B27" s="232"/>
      <c r="C27" s="232"/>
      <c r="D27" s="231" t="s">
        <v>465</v>
      </c>
      <c r="E27" s="233"/>
      <c r="F27" s="233"/>
      <c r="G27" s="233"/>
    </row>
    <row r="28" spans="1:7" ht="22.9" customHeight="1" x14ac:dyDescent="0.25">
      <c r="A28" s="232"/>
      <c r="B28" s="232"/>
      <c r="C28" s="232"/>
      <c r="D28" s="233"/>
      <c r="E28" s="233"/>
      <c r="F28" s="233"/>
      <c r="G28" s="233"/>
    </row>
    <row r="29" spans="1:7" ht="22.9" customHeight="1" x14ac:dyDescent="0.25">
      <c r="A29" s="232"/>
      <c r="B29" s="232"/>
      <c r="C29" s="232"/>
      <c r="D29" s="233"/>
      <c r="E29" s="233"/>
      <c r="F29" s="233"/>
      <c r="G29" s="233"/>
    </row>
    <row r="31" spans="1:7" ht="22.9" customHeight="1" x14ac:dyDescent="0.25">
      <c r="A31" s="224" t="s">
        <v>454</v>
      </c>
      <c r="B31" s="224"/>
      <c r="C31" s="224" t="s">
        <v>432</v>
      </c>
      <c r="D31" s="224"/>
      <c r="E31" s="224" t="s">
        <v>455</v>
      </c>
      <c r="F31" s="224"/>
      <c r="G31" s="224"/>
    </row>
    <row r="32" spans="1:7" ht="22.9" customHeight="1" x14ac:dyDescent="0.25">
      <c r="A32" s="226" t="s">
        <v>456</v>
      </c>
      <c r="B32" s="226"/>
      <c r="C32" s="226" t="s">
        <v>456</v>
      </c>
      <c r="D32" s="226"/>
      <c r="E32" s="226" t="s">
        <v>434</v>
      </c>
      <c r="F32" s="226"/>
      <c r="G32" s="226"/>
    </row>
    <row r="33" spans="1:7" ht="22.9" customHeight="1" x14ac:dyDescent="0.25">
      <c r="A33" s="224" t="s">
        <v>435</v>
      </c>
      <c r="B33" s="224"/>
      <c r="C33" s="224" t="s">
        <v>435</v>
      </c>
      <c r="D33" s="224"/>
      <c r="E33" s="224" t="s">
        <v>435</v>
      </c>
      <c r="F33" s="224"/>
      <c r="G33" s="224"/>
    </row>
    <row r="36" spans="1:7" ht="22.9" customHeight="1" x14ac:dyDescent="0.25">
      <c r="A36" s="214" t="s">
        <v>462</v>
      </c>
      <c r="B36" s="214"/>
      <c r="C36" s="214"/>
      <c r="D36" s="214"/>
      <c r="E36" s="214"/>
      <c r="F36" s="214"/>
      <c r="G36" s="214"/>
    </row>
    <row r="37" spans="1:7" ht="22.9" customHeight="1" x14ac:dyDescent="0.25">
      <c r="A37" s="214"/>
      <c r="B37" s="214"/>
      <c r="C37" s="214"/>
      <c r="D37" s="214"/>
      <c r="E37" s="214"/>
      <c r="F37" s="214"/>
      <c r="G37" s="214"/>
    </row>
    <row r="38" spans="1:7" ht="22.9" customHeight="1" x14ac:dyDescent="0.25">
      <c r="A38" s="214"/>
      <c r="B38" s="214"/>
      <c r="C38" s="214"/>
      <c r="D38" s="214"/>
      <c r="E38" s="214"/>
      <c r="F38" s="214"/>
      <c r="G38" s="214"/>
    </row>
    <row r="39" spans="1:7" ht="22.9" customHeight="1" x14ac:dyDescent="0.25">
      <c r="A39" s="214"/>
      <c r="B39" s="214"/>
      <c r="C39" s="214"/>
      <c r="D39" s="214"/>
      <c r="E39" s="214"/>
      <c r="F39" s="214"/>
      <c r="G39" s="214"/>
    </row>
    <row r="45" spans="1:7" ht="22.9" customHeight="1" x14ac:dyDescent="0.25">
      <c r="A45" s="140" t="s">
        <v>265</v>
      </c>
      <c r="B45" s="140"/>
      <c r="C45" s="140"/>
    </row>
    <row r="47" spans="1:7" ht="22.9" customHeight="1" x14ac:dyDescent="0.25">
      <c r="A47" s="49" t="s">
        <v>457</v>
      </c>
    </row>
  </sheetData>
  <mergeCells count="24">
    <mergeCell ref="A1:H1"/>
    <mergeCell ref="A36:G39"/>
    <mergeCell ref="A27:C29"/>
    <mergeCell ref="D27:G29"/>
    <mergeCell ref="A32:B32"/>
    <mergeCell ref="C32:D32"/>
    <mergeCell ref="E32:G32"/>
    <mergeCell ref="A33:B33"/>
    <mergeCell ref="C33:D33"/>
    <mergeCell ref="E33:G33"/>
    <mergeCell ref="A21:C23"/>
    <mergeCell ref="D21:G23"/>
    <mergeCell ref="A24:C26"/>
    <mergeCell ref="D24:G26"/>
    <mergeCell ref="A31:B31"/>
    <mergeCell ref="C31:D31"/>
    <mergeCell ref="E31:G31"/>
    <mergeCell ref="A3:G5"/>
    <mergeCell ref="D7:G7"/>
    <mergeCell ref="A8:C15"/>
    <mergeCell ref="D8:G15"/>
    <mergeCell ref="A16:C20"/>
    <mergeCell ref="D16:G20"/>
    <mergeCell ref="A7:C7"/>
  </mergeCells>
  <pageMargins left="0.70866141732283472" right="0.70866141732283472" top="0.78740157480314965" bottom="0.78740157480314965" header="0.31496062992125984" footer="0.31496062992125984"/>
  <pageSetup paperSize="9" scale="63"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tabColor theme="0"/>
    <pageSetUpPr fitToPage="1"/>
  </sheetPr>
  <dimension ref="A1:R12"/>
  <sheetViews>
    <sheetView showGridLines="0" zoomScale="110" zoomScaleNormal="110" workbookViewId="0">
      <selection sqref="A1:H1"/>
    </sheetView>
  </sheetViews>
  <sheetFormatPr baseColWidth="10" defaultColWidth="11.42578125" defaultRowHeight="15" x14ac:dyDescent="0.25"/>
  <cols>
    <col min="1" max="1" width="7.42578125" style="11" customWidth="1"/>
    <col min="2" max="2" width="31.85546875" style="11" customWidth="1"/>
    <col min="3" max="3" width="21.85546875" style="11" customWidth="1"/>
    <col min="4" max="4" width="21.140625" style="11" customWidth="1"/>
    <col min="5" max="5" width="23.42578125" style="11" customWidth="1"/>
    <col min="6" max="6" width="34" style="11" customWidth="1"/>
    <col min="7" max="7" width="18.5703125" style="11" customWidth="1"/>
    <col min="8" max="8" width="24" style="11" customWidth="1"/>
    <col min="9" max="9" width="8.42578125" style="11" customWidth="1"/>
    <col min="10" max="10" width="28.42578125" style="11" customWidth="1"/>
    <col min="11" max="11" width="26.85546875" style="11" customWidth="1"/>
    <col min="12" max="12" width="16.5703125" style="11" customWidth="1"/>
    <col min="13" max="13" width="22.5703125" style="11" customWidth="1"/>
    <col min="14" max="14" width="24" style="11" customWidth="1"/>
    <col min="15" max="15" width="25.42578125" style="11" customWidth="1"/>
    <col min="16" max="16" width="22.42578125" style="11" customWidth="1"/>
    <col min="17" max="17" width="34.140625" style="11" customWidth="1"/>
    <col min="18" max="18" width="17.42578125" style="11" customWidth="1"/>
    <col min="19" max="19" width="44.42578125" style="11" customWidth="1"/>
    <col min="20" max="20" width="50.42578125" style="11" customWidth="1"/>
    <col min="21" max="21" width="30.140625" style="11" customWidth="1"/>
    <col min="22" max="22" width="36.42578125" style="11" customWidth="1"/>
    <col min="23" max="23" width="21.42578125" style="11" customWidth="1"/>
    <col min="24" max="16384" width="11.42578125" style="11"/>
  </cols>
  <sheetData>
    <row r="1" spans="1:18" s="12" customFormat="1" ht="56.45" customHeight="1" thickBot="1" x14ac:dyDescent="0.3">
      <c r="A1" s="206" t="s">
        <v>382</v>
      </c>
      <c r="B1" s="207"/>
      <c r="C1" s="207"/>
      <c r="D1" s="207"/>
      <c r="E1" s="207"/>
      <c r="F1" s="207"/>
      <c r="G1" s="207"/>
      <c r="H1" s="223"/>
    </row>
    <row r="2" spans="1:18" x14ac:dyDescent="0.25">
      <c r="F2" s="203" t="s">
        <v>97</v>
      </c>
      <c r="G2" s="205"/>
      <c r="H2" s="205"/>
      <c r="I2" s="205"/>
      <c r="J2" s="205"/>
      <c r="K2" s="205"/>
      <c r="L2" s="205"/>
      <c r="M2" s="203" t="s">
        <v>5</v>
      </c>
      <c r="N2" s="205"/>
      <c r="O2" s="205"/>
      <c r="P2" s="205"/>
      <c r="Q2" s="204"/>
    </row>
    <row r="3" spans="1:18" ht="69" customHeight="1" thickBot="1" x14ac:dyDescent="0.3">
      <c r="A3" s="22" t="s">
        <v>7</v>
      </c>
      <c r="B3" s="44" t="s">
        <v>8</v>
      </c>
      <c r="C3" s="194" t="s">
        <v>9</v>
      </c>
      <c r="D3" s="194" t="s">
        <v>196</v>
      </c>
      <c r="E3" s="194" t="s">
        <v>1</v>
      </c>
      <c r="F3" s="194" t="s">
        <v>10</v>
      </c>
      <c r="G3" s="194" t="s">
        <v>277</v>
      </c>
      <c r="H3" s="194" t="s">
        <v>13</v>
      </c>
      <c r="I3" s="194" t="s">
        <v>96</v>
      </c>
      <c r="J3" s="194" t="s">
        <v>14</v>
      </c>
      <c r="K3" s="194" t="s">
        <v>205</v>
      </c>
      <c r="L3" s="194" t="s">
        <v>98</v>
      </c>
      <c r="M3" s="194" t="s">
        <v>5</v>
      </c>
      <c r="N3" s="194" t="s">
        <v>58</v>
      </c>
      <c r="O3" s="194" t="s">
        <v>12</v>
      </c>
      <c r="P3" s="194" t="s">
        <v>11</v>
      </c>
      <c r="Q3" s="194" t="s">
        <v>85</v>
      </c>
      <c r="R3" s="23"/>
    </row>
    <row r="4" spans="1:18" ht="54.6" customHeight="1" x14ac:dyDescent="0.25">
      <c r="A4" s="45">
        <v>1</v>
      </c>
      <c r="B4" s="10" t="s">
        <v>298</v>
      </c>
      <c r="C4" s="8" t="s">
        <v>99</v>
      </c>
      <c r="D4" s="59" t="s">
        <v>201</v>
      </c>
      <c r="E4" s="8" t="s">
        <v>82</v>
      </c>
      <c r="F4" s="74" t="s">
        <v>359</v>
      </c>
      <c r="G4" s="8">
        <v>1</v>
      </c>
      <c r="H4" s="74" t="s">
        <v>106</v>
      </c>
      <c r="I4" s="8">
        <v>1</v>
      </c>
      <c r="J4" s="74" t="s">
        <v>308</v>
      </c>
      <c r="K4" s="8">
        <v>0.1</v>
      </c>
      <c r="L4" s="8">
        <f>Risikoanalyse[[#This Row],[Eintritts-wahrscheinlichkeit]]*Risikoanalyse[[#This Row],[SH]]*Risikoanalyse[[#This Row],[Handlungsspielraum Firma xy (Bewältigung)]]</f>
        <v>0.1</v>
      </c>
      <c r="M4" s="74" t="s">
        <v>311</v>
      </c>
      <c r="N4" s="90">
        <v>43313</v>
      </c>
      <c r="O4" s="8">
        <v>100</v>
      </c>
      <c r="P4" s="91">
        <v>0</v>
      </c>
      <c r="Q4" s="74"/>
      <c r="R4" s="21"/>
    </row>
    <row r="5" spans="1:18" ht="45" x14ac:dyDescent="0.25">
      <c r="A5" s="45">
        <v>2</v>
      </c>
      <c r="B5" s="10" t="s">
        <v>299</v>
      </c>
      <c r="C5" s="87" t="s">
        <v>81</v>
      </c>
      <c r="D5" s="76" t="s">
        <v>302</v>
      </c>
      <c r="E5" s="87" t="s">
        <v>246</v>
      </c>
      <c r="F5" s="77" t="s">
        <v>303</v>
      </c>
      <c r="G5" s="8">
        <v>2</v>
      </c>
      <c r="H5" s="77" t="s">
        <v>306</v>
      </c>
      <c r="I5" s="8">
        <v>3</v>
      </c>
      <c r="J5" s="77" t="s">
        <v>309</v>
      </c>
      <c r="K5" s="8">
        <v>0.2</v>
      </c>
      <c r="L5" s="87">
        <f>Risikoanalyse[[#This Row],[Eintritts-wahrscheinlichkeit]]*Risikoanalyse[[#This Row],[SH]]*Risikoanalyse[[#This Row],[Handlungsspielraum Firma xy (Bewältigung)]]</f>
        <v>1.2000000000000002</v>
      </c>
      <c r="M5" s="77" t="s">
        <v>312</v>
      </c>
      <c r="N5" s="92">
        <v>43435</v>
      </c>
      <c r="O5" s="74">
        <v>100</v>
      </c>
      <c r="P5" s="93"/>
      <c r="Q5" s="77" t="s">
        <v>315</v>
      </c>
      <c r="R5" s="21"/>
    </row>
    <row r="6" spans="1:18" ht="66.2" customHeight="1" x14ac:dyDescent="0.25">
      <c r="A6" s="45">
        <v>3</v>
      </c>
      <c r="B6" s="10" t="s">
        <v>133</v>
      </c>
      <c r="C6" s="87" t="s">
        <v>99</v>
      </c>
      <c r="D6" s="76" t="s">
        <v>198</v>
      </c>
      <c r="E6" s="87" t="s">
        <v>53</v>
      </c>
      <c r="F6" s="77" t="s">
        <v>134</v>
      </c>
      <c r="G6" s="8">
        <v>2</v>
      </c>
      <c r="H6" s="77" t="s">
        <v>137</v>
      </c>
      <c r="I6" s="8">
        <v>2</v>
      </c>
      <c r="J6" s="77" t="s">
        <v>138</v>
      </c>
      <c r="K6" s="8">
        <v>0.1</v>
      </c>
      <c r="L6" s="88">
        <f>Risikoanalyse[[#This Row],[Eintritts-wahrscheinlichkeit]]*Risikoanalyse[[#This Row],[SH]]*Risikoanalyse[[#This Row],[Handlungsspielraum Firma xy (Bewältigung)]]</f>
        <v>0.4</v>
      </c>
      <c r="M6" s="77" t="s">
        <v>139</v>
      </c>
      <c r="N6" s="87">
        <v>2021</v>
      </c>
      <c r="O6" s="8">
        <v>50</v>
      </c>
      <c r="P6" s="94" t="s">
        <v>142</v>
      </c>
      <c r="Q6" s="77" t="s">
        <v>143</v>
      </c>
      <c r="R6" s="21"/>
    </row>
    <row r="7" spans="1:18" ht="75.2" customHeight="1" x14ac:dyDescent="0.25">
      <c r="A7" s="45">
        <v>4</v>
      </c>
      <c r="B7" s="10" t="s">
        <v>278</v>
      </c>
      <c r="C7" s="87" t="s">
        <v>300</v>
      </c>
      <c r="D7" s="88" t="s">
        <v>57</v>
      </c>
      <c r="E7" s="87" t="s">
        <v>246</v>
      </c>
      <c r="F7" s="77" t="s">
        <v>304</v>
      </c>
      <c r="G7" s="8">
        <v>3</v>
      </c>
      <c r="H7" s="77" t="s">
        <v>279</v>
      </c>
      <c r="I7" s="8">
        <v>3</v>
      </c>
      <c r="J7" s="77" t="s">
        <v>310</v>
      </c>
      <c r="K7" s="8">
        <v>0.3</v>
      </c>
      <c r="L7" s="88">
        <f>Risikoanalyse[[#This Row],[Eintritts-wahrscheinlichkeit]]*Risikoanalyse[[#This Row],[SH]]*Risikoanalyse[[#This Row],[Handlungsspielraum Firma xy (Bewältigung)]]</f>
        <v>2.6999999999999997</v>
      </c>
      <c r="M7" s="77" t="s">
        <v>313</v>
      </c>
      <c r="N7" s="87" t="s">
        <v>314</v>
      </c>
      <c r="O7" s="87">
        <v>50</v>
      </c>
      <c r="P7" s="89">
        <v>3000</v>
      </c>
      <c r="Q7" s="77" t="s">
        <v>158</v>
      </c>
      <c r="R7" s="21"/>
    </row>
    <row r="8" spans="1:18" ht="66.2" customHeight="1" x14ac:dyDescent="0.25">
      <c r="A8" s="45">
        <v>5</v>
      </c>
      <c r="B8" s="51" t="s">
        <v>199</v>
      </c>
      <c r="C8" s="87" t="s">
        <v>301</v>
      </c>
      <c r="D8" s="76" t="s">
        <v>201</v>
      </c>
      <c r="E8" s="87" t="s">
        <v>82</v>
      </c>
      <c r="F8" s="77" t="s">
        <v>202</v>
      </c>
      <c r="G8" s="8">
        <v>3</v>
      </c>
      <c r="H8" s="77" t="s">
        <v>203</v>
      </c>
      <c r="I8" s="8">
        <v>2</v>
      </c>
      <c r="J8" s="77" t="s">
        <v>204</v>
      </c>
      <c r="K8" s="8">
        <v>0.4</v>
      </c>
      <c r="L8" s="88">
        <f>Risikoanalyse[[#This Row],[Eintritts-wahrscheinlichkeit]]*Risikoanalyse[[#This Row],[SH]]*Risikoanalyse[[#This Row],[Handlungsspielraum Firma xy (Bewältigung)]]</f>
        <v>2.4000000000000004</v>
      </c>
      <c r="M8" s="77" t="s">
        <v>150</v>
      </c>
      <c r="N8" s="87" t="s">
        <v>144</v>
      </c>
      <c r="O8" s="8">
        <v>50</v>
      </c>
      <c r="P8" s="89"/>
      <c r="Q8" s="87"/>
      <c r="R8" s="21"/>
    </row>
    <row r="9" spans="1:18" ht="66.2" customHeight="1" x14ac:dyDescent="0.25">
      <c r="A9" s="45">
        <v>6</v>
      </c>
      <c r="B9" s="51" t="s">
        <v>206</v>
      </c>
      <c r="C9" s="87" t="s">
        <v>81</v>
      </c>
      <c r="D9" s="88" t="s">
        <v>197</v>
      </c>
      <c r="E9" s="87" t="s">
        <v>82</v>
      </c>
      <c r="F9" s="77" t="s">
        <v>305</v>
      </c>
      <c r="G9" s="8">
        <v>3</v>
      </c>
      <c r="H9" s="77" t="s">
        <v>307</v>
      </c>
      <c r="I9" s="8">
        <v>2</v>
      </c>
      <c r="J9" s="77" t="s">
        <v>154</v>
      </c>
      <c r="K9" s="8">
        <v>0.2</v>
      </c>
      <c r="L9" s="88">
        <f>Risikoanalyse[[#This Row],[Eintritts-wahrscheinlichkeit]]*Risikoanalyse[[#This Row],[SH]]*Risikoanalyse[[#This Row],[Handlungsspielraum Firma xy (Bewältigung)]]</f>
        <v>1.2000000000000002</v>
      </c>
      <c r="M9" s="77" t="s">
        <v>150</v>
      </c>
      <c r="N9" s="87" t="s">
        <v>144</v>
      </c>
      <c r="O9" s="87">
        <v>20</v>
      </c>
      <c r="P9" s="89"/>
      <c r="Q9" s="87"/>
      <c r="R9" s="21"/>
    </row>
    <row r="10" spans="1:18" x14ac:dyDescent="0.25">
      <c r="A10" s="21"/>
      <c r="B10" s="15"/>
      <c r="C10" s="15"/>
      <c r="D10" s="21"/>
      <c r="E10" s="15"/>
      <c r="F10" s="15"/>
      <c r="G10" s="15"/>
      <c r="H10" s="15"/>
      <c r="I10" s="15"/>
      <c r="J10" s="15"/>
      <c r="K10" s="15"/>
      <c r="L10" s="15"/>
      <c r="M10" s="15"/>
      <c r="N10" s="15"/>
      <c r="O10" s="15"/>
      <c r="P10" s="15"/>
      <c r="Q10" s="15"/>
      <c r="R10" s="21"/>
    </row>
    <row r="11" spans="1:18" x14ac:dyDescent="0.25">
      <c r="A11" s="21"/>
      <c r="B11" s="15"/>
      <c r="C11" s="15"/>
      <c r="D11" s="21"/>
      <c r="E11" s="15"/>
      <c r="F11" s="15"/>
      <c r="G11" s="15"/>
      <c r="H11" s="15"/>
      <c r="I11" s="15"/>
      <c r="J11" s="15"/>
      <c r="K11" s="15"/>
      <c r="L11" s="15"/>
      <c r="M11" s="15"/>
      <c r="N11" s="15"/>
      <c r="O11" s="15"/>
      <c r="P11" s="15"/>
      <c r="Q11" s="15"/>
      <c r="R11" s="21"/>
    </row>
    <row r="12" spans="1:18" x14ac:dyDescent="0.25">
      <c r="A12" s="21"/>
      <c r="B12" s="15"/>
      <c r="C12" s="15"/>
      <c r="D12" s="21"/>
      <c r="E12" s="15"/>
      <c r="F12" s="15"/>
      <c r="G12" s="15"/>
      <c r="H12" s="15"/>
      <c r="I12" s="15"/>
      <c r="J12" s="15"/>
      <c r="K12" s="15"/>
      <c r="L12" s="15"/>
      <c r="M12" s="15"/>
      <c r="N12" s="15"/>
      <c r="O12" s="15"/>
      <c r="P12" s="15"/>
      <c r="Q12" s="15"/>
      <c r="R12" s="21"/>
    </row>
  </sheetData>
  <mergeCells count="3">
    <mergeCell ref="M2:Q2"/>
    <mergeCell ref="F2:L2"/>
    <mergeCell ref="A1:H1"/>
  </mergeCells>
  <conditionalFormatting sqref="G4:G12 I4:I12">
    <cfRule type="cellIs" dxfId="6" priority="13" operator="equal">
      <formula>1</formula>
    </cfRule>
    <cfRule type="cellIs" dxfId="5" priority="14" operator="equal">
      <formula>2</formula>
    </cfRule>
    <cfRule type="cellIs" dxfId="4" priority="15" operator="equal">
      <formula>3</formula>
    </cfRule>
  </conditionalFormatting>
  <conditionalFormatting sqref="K4:K12">
    <cfRule type="cellIs" dxfId="3" priority="7" operator="equal">
      <formula>0.4</formula>
    </cfRule>
    <cfRule type="cellIs" dxfId="2" priority="8" operator="equal">
      <formula>0.3</formula>
    </cfRule>
    <cfRule type="cellIs" dxfId="1" priority="9" operator="equal">
      <formula>0.2</formula>
    </cfRule>
    <cfRule type="cellIs" dxfId="0" priority="10" operator="equal">
      <formula>0.1</formula>
    </cfRule>
  </conditionalFormatting>
  <conditionalFormatting sqref="O4:O12">
    <cfRule type="dataBar" priority="16">
      <dataBar>
        <cfvo type="num" val="0"/>
        <cfvo type="num" val="100"/>
        <color rgb="FFC00000"/>
      </dataBar>
      <extLst>
        <ext xmlns:x14="http://schemas.microsoft.com/office/spreadsheetml/2009/9/main" uri="{B025F937-C7B1-47D3-B67F-A62EFF666E3E}">
          <x14:id>{D6084AC0-A97C-4A17-8F97-85449E74E124}</x14:id>
        </ext>
      </extLst>
    </cfRule>
  </conditionalFormatting>
  <dataValidations count="8">
    <dataValidation allowBlank="1" showInputMessage="1" showErrorMessage="1" sqref="B10:B12" xr:uid="{00000000-0002-0000-0700-000000000000}"/>
    <dataValidation type="list" allowBlank="1" showInputMessage="1" showErrorMessage="1" sqref="C4:C12" xr:uid="{00000000-0002-0000-0700-000001000000}">
      <formula1>"politisches Risiko, ökon. Risiko, soz. Risiko, techn. Risiko, ökol. Risiko, rechtl. Risiko, strat. Risiko, Management-Risiko, Betriebsrisiko, Personalrisiko, Chance allgemein"</formula1>
    </dataValidation>
    <dataValidation type="list" allowBlank="1" showInputMessage="1" showErrorMessage="1" sqref="G10:G12 I10:I12" xr:uid="{00000000-0002-0000-0700-000003000000}">
      <formula1>"1, 2, 3"</formula1>
    </dataValidation>
    <dataValidation type="list" allowBlank="1" showInputMessage="1" showErrorMessage="1" sqref="K10:K12" xr:uid="{00000000-0002-0000-0700-000004000000}">
      <mc:AlternateContent xmlns:x12ac="http://schemas.microsoft.com/office/spreadsheetml/2011/1/ac" xmlns:mc="http://schemas.openxmlformats.org/markup-compatibility/2006">
        <mc:Choice Requires="x12ac">
          <x12ac:list>"0,1","0,2","0,3","0,4"</x12ac:list>
        </mc:Choice>
        <mc:Fallback>
          <formula1>"0,1,0,2,0,3,0,4"</formula1>
        </mc:Fallback>
      </mc:AlternateContent>
    </dataValidation>
    <dataValidation type="list" errorStyle="information" allowBlank="1" showInputMessage="1" showErrorMessage="1" errorTitle="Legende" error="1 = niedrig_x000a_2= mittel_x000a_3= hoch" promptTitle="Legene Eintrittswahrscheinlich." prompt="1 = niedrig_x000a_2= mittel_x000a_3= hoch" sqref="G4:G9" xr:uid="{21AEDAEC-BD62-49BA-BEB8-D460D40F0DDF}">
      <formula1>"1, 2, 3"</formula1>
    </dataValidation>
    <dataValidation type="list" errorStyle="information" allowBlank="1" showInputMessage="1" showErrorMessage="1" errorTitle="Legende Schadenshöhe" error="1 = niedrig_x000a_2= mittel_x000a_3= hoch" promptTitle="Legende Schadenshöhe" prompt="1 = niedrig_x000a_2= mittel_x000a_3= hoch" sqref="I4:I9" xr:uid="{707A1E21-8030-44A7-BA94-720673B0D86A}">
      <formula1>"1, 2, 3"</formula1>
    </dataValidation>
    <dataValidation type="list" errorStyle="information" allowBlank="1" showInputMessage="1" showErrorMessage="1" errorTitle="Legende HS" error="0,1= UN kann Risiko/Chance aktiv bewältigen_x000a_0,2= UN kann unterstützend Risiko / Chancen bewältigen_x000a_0,3= UN kann mittels Kommunikation Einfluss auf  Risiko/Chance nehmen_x000a_0,4= UN kann nicht agieren" promptTitle="Legende HS" prompt="0,1= UN kann Risiko/Chance aktiv bewältigen_x000a_0,2= UN kann unterstützend Risiko / Chancen bewältigen_x000a_0,3= UN kann mittels Kommunikation Einfluss auf  Risiko/Chance nehmen_x000a_0,4= UN kann nicht agieren" sqref="K4:K9" xr:uid="{4434A69B-E826-493F-A04F-46FFF65D8358}">
      <mc:AlternateContent xmlns:x12ac="http://schemas.microsoft.com/office/spreadsheetml/2011/1/ac" xmlns:mc="http://schemas.openxmlformats.org/markup-compatibility/2006">
        <mc:Choice Requires="x12ac">
          <x12ac:list>"0,1","0,2","0,3","0,4"</x12ac:list>
        </mc:Choice>
        <mc:Fallback>
          <formula1>"0,1,0,2,0,3,0,4"</formula1>
        </mc:Fallback>
      </mc:AlternateContent>
    </dataValidation>
    <dataValidation type="list" allowBlank="1" showInputMessage="1" showErrorMessage="1" sqref="E4:E9" xr:uid="{30F123F6-F401-4DD1-B8C8-AE6FDAA1777B}">
      <formula1>"EnMS, KliMS, Allgemein"</formula1>
    </dataValidation>
  </dataValidations>
  <pageMargins left="0.51181102362204722" right="0.11811023622047245" top="0.19685039370078741" bottom="0.19685039370078741" header="0.31496062992125984" footer="0.31496062992125984"/>
  <pageSetup paperSize="9" scale="36"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D6084AC0-A97C-4A17-8F97-85449E74E124}">
            <x14:dataBar minLength="0" maxLength="100" direction="leftToRight">
              <x14:cfvo type="num">
                <xm:f>0</xm:f>
              </x14:cfvo>
              <x14:cfvo type="num">
                <xm:f>100</xm:f>
              </x14:cfvo>
              <x14:negativeFillColor rgb="FFFF0000"/>
              <x14:axisColor rgb="FF000000"/>
            </x14:dataBar>
          </x14:cfRule>
          <xm:sqref>O4:O12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64480-9E29-42EA-ACB4-1F93C0811360}">
  <sheetPr>
    <tabColor theme="0"/>
    <pageSetUpPr fitToPage="1"/>
  </sheetPr>
  <dimension ref="A1:Y22"/>
  <sheetViews>
    <sheetView workbookViewId="0">
      <selection activeCell="B2" sqref="B2:I2"/>
    </sheetView>
  </sheetViews>
  <sheetFormatPr baseColWidth="10" defaultColWidth="11.42578125" defaultRowHeight="15" outlineLevelCol="1" x14ac:dyDescent="0.25"/>
  <cols>
    <col min="1" max="1" width="2.85546875" style="101" customWidth="1"/>
    <col min="2" max="2" width="8.5703125" style="101" customWidth="1"/>
    <col min="3" max="4" width="12.42578125" style="101" customWidth="1"/>
    <col min="5" max="5" width="22.28515625" style="101" customWidth="1"/>
    <col min="6" max="6" width="24.28515625" style="101" customWidth="1"/>
    <col min="7" max="7" width="24.140625" style="101" customWidth="1"/>
    <col min="8" max="10" width="7.140625" style="101" customWidth="1" outlineLevel="1"/>
    <col min="11" max="11" width="7.42578125" style="101" customWidth="1" outlineLevel="1"/>
    <col min="12" max="19" width="7.140625" style="101" customWidth="1" outlineLevel="1"/>
    <col min="20" max="20" width="6.42578125" style="101" customWidth="1" outlineLevel="1"/>
    <col min="21" max="21" width="7.7109375" style="103" customWidth="1" outlineLevel="1"/>
    <col min="22" max="22" width="29.140625" style="104" customWidth="1"/>
    <col min="23" max="23" width="10.5703125" style="104" customWidth="1"/>
    <col min="24" max="24" width="30.85546875" style="104" customWidth="1"/>
    <col min="25" max="25" width="20.140625" style="104" customWidth="1"/>
    <col min="26" max="16384" width="11.42578125" style="101"/>
  </cols>
  <sheetData>
    <row r="1" spans="1:25" ht="7.5" customHeight="1" x14ac:dyDescent="0.25">
      <c r="C1" s="102"/>
      <c r="D1" s="102"/>
    </row>
    <row r="2" spans="1:25" s="105" customFormat="1" ht="15.75" thickBot="1" x14ac:dyDescent="0.3">
      <c r="B2" s="206" t="s">
        <v>381</v>
      </c>
      <c r="C2" s="207"/>
      <c r="D2" s="207"/>
      <c r="E2" s="207"/>
      <c r="F2" s="207"/>
      <c r="G2" s="207"/>
      <c r="H2" s="207"/>
      <c r="I2" s="223"/>
      <c r="U2" s="108"/>
      <c r="V2" s="104"/>
      <c r="W2" s="104"/>
      <c r="X2" s="104"/>
      <c r="Y2" s="104"/>
    </row>
    <row r="3" spans="1:25" s="105" customFormat="1" ht="18.75" x14ac:dyDescent="0.3">
      <c r="B3" s="106"/>
      <c r="C3" s="107"/>
      <c r="D3" s="107"/>
      <c r="U3" s="108"/>
      <c r="V3" s="104"/>
      <c r="W3" s="104"/>
      <c r="X3" s="104"/>
      <c r="Y3" s="104"/>
    </row>
    <row r="4" spans="1:25" x14ac:dyDescent="0.25">
      <c r="C4" s="102"/>
      <c r="D4" s="102"/>
    </row>
    <row r="5" spans="1:25" ht="97.15" customHeight="1" thickBot="1" x14ac:dyDescent="0.3">
      <c r="B5" s="195" t="s">
        <v>105</v>
      </c>
      <c r="C5" s="195" t="s">
        <v>362</v>
      </c>
      <c r="D5" s="195" t="s">
        <v>366</v>
      </c>
      <c r="E5" s="195" t="s">
        <v>363</v>
      </c>
      <c r="F5" s="195" t="s">
        <v>364</v>
      </c>
      <c r="G5" s="195" t="s">
        <v>365</v>
      </c>
      <c r="H5" s="196" t="s">
        <v>62</v>
      </c>
      <c r="I5" s="196" t="s">
        <v>367</v>
      </c>
      <c r="J5" s="196" t="s">
        <v>368</v>
      </c>
      <c r="K5" s="196" t="s">
        <v>63</v>
      </c>
      <c r="L5" s="196" t="s">
        <v>369</v>
      </c>
      <c r="M5" s="196" t="s">
        <v>64</v>
      </c>
      <c r="N5" s="196" t="s">
        <v>378</v>
      </c>
      <c r="O5" s="196" t="s">
        <v>370</v>
      </c>
      <c r="P5" s="196" t="s">
        <v>371</v>
      </c>
      <c r="Q5" s="196" t="s">
        <v>372</v>
      </c>
      <c r="R5" s="196" t="s">
        <v>373</v>
      </c>
      <c r="S5" s="196" t="s">
        <v>374</v>
      </c>
      <c r="T5" s="196" t="s">
        <v>375</v>
      </c>
      <c r="U5" s="196" t="s">
        <v>76</v>
      </c>
      <c r="V5" s="109"/>
      <c r="W5" s="110"/>
      <c r="X5" s="111"/>
      <c r="Y5" s="110"/>
    </row>
    <row r="6" spans="1:25" x14ac:dyDescent="0.25">
      <c r="A6" s="234" t="s">
        <v>377</v>
      </c>
      <c r="B6" s="75" t="str">
        <f>IF(ISTEXT(#REF!),ROW()-ROW($B$5),"")</f>
        <v/>
      </c>
      <c r="C6" s="116"/>
      <c r="D6" s="116"/>
      <c r="E6" s="117"/>
      <c r="F6" s="116"/>
      <c r="G6" s="116"/>
      <c r="H6" s="117"/>
      <c r="I6" s="117"/>
      <c r="J6" s="117"/>
      <c r="K6" s="117"/>
      <c r="L6" s="117"/>
      <c r="M6" s="117"/>
      <c r="N6" s="117"/>
      <c r="O6" s="117"/>
      <c r="P6" s="117"/>
      <c r="Q6" s="117"/>
      <c r="R6" s="117"/>
      <c r="S6" s="117"/>
      <c r="T6" s="117"/>
      <c r="U6" s="118"/>
      <c r="V6" s="114"/>
      <c r="W6" s="115"/>
      <c r="X6" s="114"/>
      <c r="Y6" s="113"/>
    </row>
    <row r="7" spans="1:25" x14ac:dyDescent="0.25">
      <c r="A7" s="234"/>
      <c r="B7" s="75" t="str">
        <f>IF(ISTEXT(#REF!),ROW()-ROW($B$5),"")</f>
        <v/>
      </c>
      <c r="C7" s="116"/>
      <c r="D7" s="116"/>
      <c r="E7" s="117"/>
      <c r="F7" s="116"/>
      <c r="G7" s="116"/>
      <c r="H7" s="117"/>
      <c r="I7" s="117"/>
      <c r="J7" s="117"/>
      <c r="K7" s="117"/>
      <c r="L7" s="117"/>
      <c r="M7" s="117"/>
      <c r="N7" s="117"/>
      <c r="O7" s="117"/>
      <c r="P7" s="117"/>
      <c r="Q7" s="117"/>
      <c r="R7" s="117"/>
      <c r="S7" s="117"/>
      <c r="T7" s="117"/>
      <c r="U7" s="118"/>
      <c r="V7" s="112"/>
      <c r="W7" s="113"/>
      <c r="X7" s="112"/>
      <c r="Y7" s="113"/>
    </row>
    <row r="8" spans="1:25" x14ac:dyDescent="0.25">
      <c r="A8" s="234"/>
      <c r="B8" s="75" t="str">
        <f>IF(ISTEXT(#REF!),ROW()-ROW($B$5),"")</f>
        <v/>
      </c>
      <c r="C8" s="116"/>
      <c r="D8" s="116"/>
      <c r="E8" s="117"/>
      <c r="F8" s="116"/>
      <c r="G8" s="116"/>
      <c r="H8" s="117"/>
      <c r="I8" s="117"/>
      <c r="J8" s="117"/>
      <c r="K8" s="117"/>
      <c r="L8" s="117"/>
      <c r="M8" s="117"/>
      <c r="N8" s="117"/>
      <c r="O8" s="117"/>
      <c r="P8" s="117"/>
      <c r="Q8" s="117"/>
      <c r="R8" s="117"/>
      <c r="S8" s="117"/>
      <c r="T8" s="117"/>
      <c r="U8" s="118"/>
      <c r="V8" s="112"/>
      <c r="W8" s="113"/>
      <c r="X8" s="112"/>
      <c r="Y8" s="113"/>
    </row>
    <row r="9" spans="1:25" x14ac:dyDescent="0.25">
      <c r="A9" s="234"/>
      <c r="B9" s="75" t="str">
        <f>IF(ISTEXT(#REF!),ROW()-ROW($B$5),"")</f>
        <v/>
      </c>
      <c r="C9" s="116"/>
      <c r="D9" s="116"/>
      <c r="E9" s="117"/>
      <c r="F9" s="116"/>
      <c r="G9" s="116"/>
      <c r="H9" s="117"/>
      <c r="I9" s="117"/>
      <c r="J9" s="117"/>
      <c r="K9" s="117"/>
      <c r="L9" s="117"/>
      <c r="M9" s="117"/>
      <c r="N9" s="117"/>
      <c r="O9" s="117"/>
      <c r="P9" s="117"/>
      <c r="Q9" s="117"/>
      <c r="R9" s="117"/>
      <c r="S9" s="117"/>
      <c r="T9" s="117"/>
      <c r="U9" s="118"/>
      <c r="V9" s="112"/>
      <c r="W9" s="113"/>
      <c r="X9" s="112"/>
      <c r="Y9" s="113"/>
    </row>
    <row r="10" spans="1:25" x14ac:dyDescent="0.25">
      <c r="A10" s="235" t="s">
        <v>376</v>
      </c>
      <c r="B10" s="75" t="str">
        <f>IF(ISTEXT(#REF!),ROW()-ROW($B$5),"")</f>
        <v/>
      </c>
      <c r="C10" s="116"/>
      <c r="D10" s="116"/>
      <c r="E10" s="117"/>
      <c r="F10" s="116"/>
      <c r="G10" s="116"/>
      <c r="H10" s="117"/>
      <c r="I10" s="117"/>
      <c r="J10" s="117"/>
      <c r="K10" s="117"/>
      <c r="L10" s="117"/>
      <c r="M10" s="117"/>
      <c r="N10" s="117"/>
      <c r="O10" s="117"/>
      <c r="P10" s="117"/>
      <c r="Q10" s="117"/>
      <c r="R10" s="117"/>
      <c r="S10" s="117"/>
      <c r="T10" s="117"/>
      <c r="U10" s="118"/>
      <c r="V10" s="112"/>
      <c r="W10" s="113"/>
      <c r="X10" s="112"/>
      <c r="Y10" s="113"/>
    </row>
    <row r="11" spans="1:25" x14ac:dyDescent="0.25">
      <c r="A11" s="235"/>
      <c r="B11" s="75" t="str">
        <f>IF(ISTEXT(#REF!),ROW()-ROW($B$5),"")</f>
        <v/>
      </c>
      <c r="C11" s="116"/>
      <c r="D11" s="116"/>
      <c r="E11" s="117"/>
      <c r="F11" s="116"/>
      <c r="G11" s="116"/>
      <c r="H11" s="117"/>
      <c r="I11" s="117"/>
      <c r="J11" s="117"/>
      <c r="K11" s="117"/>
      <c r="L11" s="117"/>
      <c r="M11" s="117"/>
      <c r="N11" s="117"/>
      <c r="O11" s="117"/>
      <c r="P11" s="117"/>
      <c r="Q11" s="117"/>
      <c r="R11" s="117"/>
      <c r="S11" s="117"/>
      <c r="T11" s="117"/>
      <c r="U11" s="118"/>
      <c r="V11" s="112"/>
      <c r="W11" s="113"/>
      <c r="X11" s="112"/>
      <c r="Y11" s="113"/>
    </row>
    <row r="12" spans="1:25" x14ac:dyDescent="0.25">
      <c r="A12" s="235"/>
      <c r="B12" s="75" t="str">
        <f>IF(ISTEXT(#REF!),ROW()-ROW($B$5),"")</f>
        <v/>
      </c>
      <c r="C12" s="116"/>
      <c r="D12" s="116"/>
      <c r="E12" s="117"/>
      <c r="F12" s="116"/>
      <c r="G12" s="116"/>
      <c r="H12" s="117"/>
      <c r="I12" s="117"/>
      <c r="J12" s="117"/>
      <c r="K12" s="117"/>
      <c r="L12" s="117"/>
      <c r="M12" s="117"/>
      <c r="N12" s="117"/>
      <c r="O12" s="117"/>
      <c r="P12" s="117"/>
      <c r="Q12" s="117"/>
      <c r="R12" s="117"/>
      <c r="S12" s="117"/>
      <c r="T12" s="117"/>
      <c r="U12" s="118"/>
      <c r="V12" s="112"/>
      <c r="W12" s="113"/>
      <c r="X12" s="112"/>
      <c r="Y12" s="113"/>
    </row>
    <row r="13" spans="1:25" x14ac:dyDescent="0.25">
      <c r="A13" s="235"/>
      <c r="B13" s="75" t="str">
        <f>IF(ISTEXT(#REF!),ROW()-ROW($B$5),"")</f>
        <v/>
      </c>
      <c r="C13" s="116"/>
      <c r="D13" s="116"/>
      <c r="E13" s="117"/>
      <c r="F13" s="116"/>
      <c r="G13" s="116"/>
      <c r="H13" s="117"/>
      <c r="I13" s="117"/>
      <c r="J13" s="117"/>
      <c r="K13" s="117"/>
      <c r="L13" s="117"/>
      <c r="M13" s="117"/>
      <c r="N13" s="117"/>
      <c r="O13" s="117"/>
      <c r="P13" s="117"/>
      <c r="Q13" s="117"/>
      <c r="R13" s="117"/>
      <c r="S13" s="117"/>
      <c r="T13" s="117"/>
      <c r="U13" s="118"/>
      <c r="V13" s="112"/>
      <c r="W13" s="113"/>
      <c r="X13" s="112"/>
      <c r="Y13" s="113"/>
    </row>
    <row r="14" spans="1:25" x14ac:dyDescent="0.25">
      <c r="A14" s="235"/>
      <c r="B14" s="75" t="str">
        <f>IF(ISTEXT(#REF!),ROW()-ROW($B$5),"")</f>
        <v/>
      </c>
      <c r="C14" s="116"/>
      <c r="D14" s="116"/>
      <c r="E14" s="117"/>
      <c r="F14" s="116"/>
      <c r="G14" s="116"/>
      <c r="H14" s="117"/>
      <c r="I14" s="117"/>
      <c r="J14" s="117"/>
      <c r="K14" s="117"/>
      <c r="L14" s="117"/>
      <c r="M14" s="117"/>
      <c r="N14" s="117"/>
      <c r="O14" s="117"/>
      <c r="P14" s="117"/>
      <c r="Q14" s="117"/>
      <c r="R14" s="117"/>
      <c r="S14" s="117"/>
      <c r="T14" s="117"/>
      <c r="U14" s="118"/>
      <c r="V14" s="112"/>
      <c r="W14" s="113"/>
      <c r="X14" s="112"/>
      <c r="Y14" s="113"/>
    </row>
    <row r="15" spans="1:25" x14ac:dyDescent="0.25">
      <c r="A15" s="236" t="s">
        <v>61</v>
      </c>
      <c r="B15" s="75" t="str">
        <f>IF(ISTEXT(#REF!),ROW()-ROW($B$5),"")</f>
        <v/>
      </c>
      <c r="C15" s="116"/>
      <c r="D15" s="116"/>
      <c r="E15" s="117"/>
      <c r="F15" s="116"/>
      <c r="G15" s="116"/>
      <c r="H15" s="117"/>
      <c r="I15" s="117"/>
      <c r="J15" s="117"/>
      <c r="K15" s="117"/>
      <c r="L15" s="117"/>
      <c r="M15" s="117"/>
      <c r="N15" s="117"/>
      <c r="O15" s="117"/>
      <c r="P15" s="117"/>
      <c r="Q15" s="117"/>
      <c r="R15" s="117"/>
      <c r="S15" s="117"/>
      <c r="T15" s="117"/>
      <c r="U15" s="118"/>
      <c r="V15" s="112"/>
      <c r="W15" s="113"/>
      <c r="X15" s="112"/>
      <c r="Y15" s="113"/>
    </row>
    <row r="16" spans="1:25" ht="15" customHeight="1" x14ac:dyDescent="0.25">
      <c r="A16" s="236"/>
      <c r="B16" s="75" t="str">
        <f>IF(ISTEXT(#REF!),ROW()-ROW($B$5),"")</f>
        <v/>
      </c>
      <c r="C16" s="116"/>
      <c r="D16" s="116"/>
      <c r="E16" s="117"/>
      <c r="F16" s="116"/>
      <c r="G16" s="116"/>
      <c r="H16" s="117"/>
      <c r="I16" s="117"/>
      <c r="J16" s="117"/>
      <c r="K16" s="117"/>
      <c r="L16" s="117"/>
      <c r="M16" s="117"/>
      <c r="N16" s="117"/>
      <c r="O16" s="117"/>
      <c r="P16" s="117"/>
      <c r="Q16" s="117"/>
      <c r="R16" s="117"/>
      <c r="S16" s="117"/>
      <c r="T16" s="117"/>
      <c r="U16" s="118"/>
      <c r="V16" s="112"/>
      <c r="W16" s="113"/>
      <c r="X16" s="112"/>
      <c r="Y16" s="113"/>
    </row>
    <row r="17" spans="1:25" x14ac:dyDescent="0.25">
      <c r="A17" s="236"/>
      <c r="B17" s="75" t="str">
        <f>IF(ISTEXT(#REF!),ROW()-ROW($B$5),"")</f>
        <v/>
      </c>
      <c r="C17" s="116"/>
      <c r="D17" s="116"/>
      <c r="E17" s="117"/>
      <c r="F17" s="116"/>
      <c r="G17" s="116"/>
      <c r="H17" s="117"/>
      <c r="I17" s="117"/>
      <c r="J17" s="117"/>
      <c r="K17" s="117"/>
      <c r="L17" s="117"/>
      <c r="M17" s="117"/>
      <c r="N17" s="117"/>
      <c r="O17" s="117"/>
      <c r="P17" s="117"/>
      <c r="Q17" s="117"/>
      <c r="R17" s="117"/>
      <c r="S17" s="117"/>
      <c r="T17" s="117"/>
      <c r="U17" s="118"/>
      <c r="V17" s="112"/>
      <c r="W17" s="113"/>
      <c r="X17" s="112"/>
      <c r="Y17" s="113"/>
    </row>
    <row r="18" spans="1:25" x14ac:dyDescent="0.25">
      <c r="C18" s="104"/>
      <c r="D18" s="104"/>
    </row>
    <row r="19" spans="1:25" ht="32.25" customHeight="1" x14ac:dyDescent="0.25">
      <c r="C19" s="119"/>
      <c r="D19" s="119"/>
    </row>
    <row r="20" spans="1:25" x14ac:dyDescent="0.25">
      <c r="C20" s="120"/>
      <c r="D20" s="120"/>
    </row>
    <row r="21" spans="1:25" x14ac:dyDescent="0.25">
      <c r="C21" s="120"/>
      <c r="D21" s="120"/>
    </row>
    <row r="22" spans="1:25" x14ac:dyDescent="0.25">
      <c r="C22" s="104"/>
      <c r="D22" s="104"/>
    </row>
  </sheetData>
  <mergeCells count="4">
    <mergeCell ref="A6:A9"/>
    <mergeCell ref="A10:A14"/>
    <mergeCell ref="A15:A17"/>
    <mergeCell ref="B2:I2"/>
  </mergeCells>
  <pageMargins left="0.70866141732283472" right="0.70866141732283472" top="0.78740157480314965" bottom="0.78740157480314965" header="0.31496062992125984" footer="0.31496062992125984"/>
  <pageSetup paperSize="9" scale="42" orientation="portrait" horizontalDpi="4294967293"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8 2 7 e V O G Z x L e l A A A A 9 w A A A B I A H A B D b 2 5 m a W c v U G F j a 2 F n Z S 5 4 b W w g o h g A K K A U A A A A A A A A A A A A A A A A A A A A A A A A A A A A h Y 9 L C s I w G I S v U r J v X i J I + Z s u 1 J 0 F Q R C 3 I Y 1 t s E 2 l S U 3 v 5 s I j e Q U r W n X n c m a + g Z n 7 9 Q b Z 0 N T R R X f O t D Z F D F M U a a v a w t g y R b 0 / x g u U C d h K d Z K l j k b Y u m R w J k W V 9 + e E k B A C D j P c d i X h l D J y y D c 7 V e l G x s Y 6 L 6 3 S 6 N M q / r e Q g P 1 r j O C Y 0 T l m n H N M g U w u 5 M Z + C T 4 O f q Y / J i z 7 2 v e d F o W O V 2 s g k w T y P i E e U E s D B B Q A A g A I A P N u 3 l 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z b t 5 U K I p H u A 4 A A A A R A A A A E w A c A E Z v c m 1 1 b G F z L 1 N l Y 3 R p b 2 4 x L m 0 g o h g A K K A U A A A A A A A A A A A A A A A A A A A A A A A A A A A A K 0 5 N L s n M z 1 M I h t C G 1 g B Q S w E C L Q A U A A I A C A D z b t 5 U 4 Z n E t 6 U A A A D 3 A A A A E g A A A A A A A A A A A A A A A A A A A A A A Q 2 9 u Z m l n L 1 B h Y 2 t h Z 2 U u e G 1 s U E s B A i 0 A F A A C A A g A 8 2 7 e V A / K 6 a u k A A A A 6 Q A A A B M A A A A A A A A A A A A A A A A A 8 Q A A A F t D b 2 5 0 Z W 5 0 X 1 R 5 c G V z X S 5 4 b W x Q S w E C L Q A U A A I A C A D z b t 5 U 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X Z B t m Q 2 S 9 U S Z v I S i j T U D B A A A A A A C A A A A A A A Q Z g A A A A E A A C A A A A D 6 g e i c w v n r s O o a 0 h L x I p h 2 m 2 1 P w h Y f Q X 9 J d V G 3 R a C / y Q A A A A A O g A A A A A I A A C A A A A D e k G e n s y P k / y j U I p j w + Z D V P z D M r h e x n V a 5 m S P 4 C u 7 Q J l A A A A D 0 H S X / r j z U f j e D Y b W + Y f E K S u e O a 7 Y + I v Z 3 d b e 8 O p 7 M C 2 z O 3 G b F x n z P e E R I c T h E c B S P t 1 k O / I Q t N D c f B 4 n M L H O 6 b U + E 9 7 r 8 c z Y H j Y V i R + 1 m Q E A A A A C F L F 1 c 6 D 4 v 5 X p O P K S 8 L f X 9 d F T E Z x b x c 7 H D J T K 4 k V s N 7 M U i 8 r 3 f 7 o b / 7 m E K 3 2 V H 7 k M h z b / g e a K T W y M x U p 3 F E i 1 x < / D a t a M a s h u p > 
</file>

<file path=customXml/itemProps1.xml><?xml version="1.0" encoding="utf-8"?>
<ds:datastoreItem xmlns:ds="http://schemas.openxmlformats.org/officeDocument/2006/customXml" ds:itemID="{A96E4FE4-0798-456D-85B5-300F6C2707A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23</vt:i4>
      </vt:variant>
    </vt:vector>
  </HeadingPairs>
  <TitlesOfParts>
    <vt:vector size="45" baseType="lpstr">
      <vt:lpstr>Integrierte Kontextanalyse</vt:lpstr>
      <vt:lpstr>Anwendungsbereich</vt:lpstr>
      <vt:lpstr>Integrierte PLK</vt:lpstr>
      <vt:lpstr>Verpflichtungserklärung</vt:lpstr>
      <vt:lpstr>Energie- und Klimapolitik</vt:lpstr>
      <vt:lpstr>Stellenbeschreibung</vt:lpstr>
      <vt:lpstr>Berufung E_K_Team</vt:lpstr>
      <vt:lpstr> Integrierte R_C-Analyse</vt:lpstr>
      <vt:lpstr>Kataster bind. Verpflicht</vt:lpstr>
      <vt:lpstr>THG Bilanzierung</vt:lpstr>
      <vt:lpstr>THG-Bilanz</vt:lpstr>
      <vt:lpstr>Ziel- Maßnahmenkatalog</vt:lpstr>
      <vt:lpstr>THG Maßnplan+Ausgleich</vt:lpstr>
      <vt:lpstr>Integr Schulungsplan</vt:lpstr>
      <vt:lpstr>Integr. Komm.-Matrix</vt:lpstr>
      <vt:lpstr>Integrierte Dok.-Matrix</vt:lpstr>
      <vt:lpstr>Intr. Beschaffungsleitlinien</vt:lpstr>
      <vt:lpstr>Integrierter KPI-Katalog</vt:lpstr>
      <vt:lpstr>Integriertes Auditprogramm</vt:lpstr>
      <vt:lpstr>Auditcheckliste</vt:lpstr>
      <vt:lpstr>Integr. Managementreview</vt:lpstr>
      <vt:lpstr>Verbesserungsvorschlag</vt:lpstr>
      <vt:lpstr>Anwendungsbereich!_Ref115101196</vt:lpstr>
      <vt:lpstr>'THG Maßnplan+Ausgleich'!_Toc115182841</vt:lpstr>
      <vt:lpstr>'THG Maßnplan+Ausgleich'!_Toc115182842</vt:lpstr>
      <vt:lpstr>' Integrierte R_C-Analyse'!Druckbereich</vt:lpstr>
      <vt:lpstr>Anwendungsbereich!Druckbereich</vt:lpstr>
      <vt:lpstr>'Berufung E_K_Team'!Druckbereich</vt:lpstr>
      <vt:lpstr>'Energie- und Klimapolitik'!Druckbereich</vt:lpstr>
      <vt:lpstr>'Integr Schulungsplan'!Druckbereich</vt:lpstr>
      <vt:lpstr>'Integr. Komm.-Matrix'!Druckbereich</vt:lpstr>
      <vt:lpstr>'Integr. Managementreview'!Druckbereich</vt:lpstr>
      <vt:lpstr>'Integrierte Dok.-Matrix'!Druckbereich</vt:lpstr>
      <vt:lpstr>'Integrierte Kontextanalyse'!Druckbereich</vt:lpstr>
      <vt:lpstr>'Integrierte PLK'!Druckbereich</vt:lpstr>
      <vt:lpstr>'Integrierter KPI-Katalog'!Druckbereich</vt:lpstr>
      <vt:lpstr>'Integriertes Auditprogramm'!Druckbereich</vt:lpstr>
      <vt:lpstr>'Intr. Beschaffungsleitlinien'!Druckbereich</vt:lpstr>
      <vt:lpstr>'Kataster bind. Verpflicht'!Druckbereich</vt:lpstr>
      <vt:lpstr>Stellenbeschreibung!Druckbereich</vt:lpstr>
      <vt:lpstr>'THG Maßnplan+Ausgleich'!Druckbereich</vt:lpstr>
      <vt:lpstr>'THG-Bilanz'!Druckbereich</vt:lpstr>
      <vt:lpstr>Verbesserungsvorschlag!Druckbereich</vt:lpstr>
      <vt:lpstr>Verpflichtungserklärung!Druckbereich</vt:lpstr>
      <vt:lpstr>'Ziel- Maßnahmenkatalog'!Druckbereich</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Instrumententool</dc:title>
  <dc:creator>Christiane Franke;Torsten Tschöke</dc:creator>
  <cp:lastModifiedBy>Dittfeld, Dr. Marcus</cp:lastModifiedBy>
  <cp:lastPrinted>2022-10-11T16:19:52Z</cp:lastPrinted>
  <dcterms:created xsi:type="dcterms:W3CDTF">2016-05-31T12:25:02Z</dcterms:created>
  <dcterms:modified xsi:type="dcterms:W3CDTF">2025-12-16T14:58:12Z</dcterms:modified>
</cp:coreProperties>
</file>